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reditunionaust-my.sharepoint.com/personal/carly_findlay_gsb_com_au/Documents/Desktop/Working files/"/>
    </mc:Choice>
  </mc:AlternateContent>
  <xr:revisionPtr revIDLastSave="0" documentId="8_{4DF7B6DE-4985-44C8-B6E9-30332BC1084C}" xr6:coauthVersionLast="47" xr6:coauthVersionMax="47" xr10:uidLastSave="{00000000-0000-0000-0000-000000000000}"/>
  <bookViews>
    <workbookView xWindow="-120" yWindow="-120" windowWidth="29040" windowHeight="15840" firstSheet="1" activeTab="1" xr2:uid="{CC93340B-E619-40AF-8847-D8C944CF3AC3}"/>
  </bookViews>
  <sheets>
    <sheet name="Instructions" sheetId="1" r:id="rId1"/>
    <sheet name="Annual Budget Sheet" sheetId="2" r:id="rId2"/>
    <sheet name="Summary"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3" i="2" l="1"/>
  <c r="N113" i="2"/>
  <c r="M113" i="2"/>
  <c r="L113" i="2"/>
  <c r="K113" i="2"/>
  <c r="J113" i="2"/>
  <c r="I113" i="2"/>
  <c r="H113" i="2"/>
  <c r="H114" i="2" s="1"/>
  <c r="G113" i="2"/>
  <c r="F113" i="2"/>
  <c r="E113" i="2"/>
  <c r="O112" i="2"/>
  <c r="N112" i="2"/>
  <c r="M112" i="2"/>
  <c r="L112" i="2"/>
  <c r="K112" i="2"/>
  <c r="J112" i="2"/>
  <c r="I112" i="2"/>
  <c r="H112" i="2"/>
  <c r="G112" i="2"/>
  <c r="F112" i="2"/>
  <c r="E112" i="2"/>
  <c r="D113" i="2"/>
  <c r="D112" i="2"/>
  <c r="O111" i="2"/>
  <c r="N111" i="2"/>
  <c r="M111" i="2"/>
  <c r="L111" i="2"/>
  <c r="K111" i="2"/>
  <c r="J111" i="2"/>
  <c r="I111" i="2"/>
  <c r="H111" i="2"/>
  <c r="G111" i="2"/>
  <c r="F111" i="2"/>
  <c r="E111" i="2"/>
  <c r="D111" i="2"/>
  <c r="P110" i="2"/>
  <c r="P111" i="2" s="1"/>
  <c r="P109" i="2"/>
  <c r="O107" i="2"/>
  <c r="N107" i="2"/>
  <c r="M107" i="2"/>
  <c r="L107" i="2"/>
  <c r="K107" i="2"/>
  <c r="J107" i="2"/>
  <c r="I107" i="2"/>
  <c r="H107" i="2"/>
  <c r="G107" i="2"/>
  <c r="F107" i="2"/>
  <c r="E107" i="2"/>
  <c r="D107" i="2"/>
  <c r="P106" i="2"/>
  <c r="P107" i="2" s="1"/>
  <c r="P105" i="2"/>
  <c r="P103" i="2"/>
  <c r="O103" i="2"/>
  <c r="N103" i="2"/>
  <c r="M103" i="2"/>
  <c r="L103" i="2"/>
  <c r="K103" i="2"/>
  <c r="J103" i="2"/>
  <c r="I103" i="2"/>
  <c r="H103" i="2"/>
  <c r="G103" i="2"/>
  <c r="F103" i="2"/>
  <c r="E103" i="2"/>
  <c r="D103" i="2"/>
  <c r="P102" i="2"/>
  <c r="P101" i="2"/>
  <c r="O99" i="2"/>
  <c r="N99" i="2"/>
  <c r="M99" i="2"/>
  <c r="L99" i="2"/>
  <c r="K99" i="2"/>
  <c r="J99" i="2"/>
  <c r="I99" i="2"/>
  <c r="H99" i="2"/>
  <c r="G99" i="2"/>
  <c r="F99" i="2"/>
  <c r="E99" i="2"/>
  <c r="D99" i="2"/>
  <c r="P98" i="2"/>
  <c r="P99" i="2" s="1"/>
  <c r="P97" i="2"/>
  <c r="D114" i="2" l="1"/>
  <c r="O114" i="2"/>
  <c r="G114" i="2"/>
  <c r="K114" i="2"/>
  <c r="N114" i="2"/>
  <c r="F114" i="2"/>
  <c r="M114" i="2"/>
  <c r="L114" i="2"/>
  <c r="J114" i="2"/>
  <c r="P113" i="2"/>
  <c r="I114" i="2"/>
  <c r="P112" i="2"/>
  <c r="E114" i="2"/>
  <c r="P114" i="2" l="1"/>
  <c r="O40" i="2" l="1"/>
  <c r="D4" i="3"/>
  <c r="O95" i="2"/>
  <c r="N95" i="2"/>
  <c r="M95" i="2"/>
  <c r="L95" i="2"/>
  <c r="K95" i="2"/>
  <c r="J95" i="2"/>
  <c r="I95" i="2"/>
  <c r="H95" i="2"/>
  <c r="G95" i="2"/>
  <c r="F95" i="2"/>
  <c r="E95" i="2"/>
  <c r="D95" i="2"/>
  <c r="P94" i="2"/>
  <c r="P95" i="2" s="1"/>
  <c r="P93" i="2"/>
  <c r="O91" i="2"/>
  <c r="N91" i="2"/>
  <c r="M91" i="2"/>
  <c r="L91" i="2"/>
  <c r="K91" i="2"/>
  <c r="J91" i="2"/>
  <c r="I91" i="2"/>
  <c r="H91" i="2"/>
  <c r="G91" i="2"/>
  <c r="F91" i="2"/>
  <c r="E91" i="2"/>
  <c r="D91" i="2"/>
  <c r="P90" i="2"/>
  <c r="P91" i="2" s="1"/>
  <c r="P89" i="2"/>
  <c r="O87" i="2"/>
  <c r="N87" i="2"/>
  <c r="M87" i="2"/>
  <c r="L87" i="2"/>
  <c r="K87" i="2"/>
  <c r="J87" i="2"/>
  <c r="I87" i="2"/>
  <c r="H87" i="2"/>
  <c r="G87" i="2"/>
  <c r="F87" i="2"/>
  <c r="E87" i="2"/>
  <c r="D87" i="2"/>
  <c r="P86" i="2"/>
  <c r="P87" i="2" s="1"/>
  <c r="P85" i="2"/>
  <c r="O83" i="2"/>
  <c r="N83" i="2"/>
  <c r="M83" i="2"/>
  <c r="L83" i="2"/>
  <c r="K83" i="2"/>
  <c r="J83" i="2"/>
  <c r="I83" i="2"/>
  <c r="H83" i="2"/>
  <c r="G83" i="2"/>
  <c r="F83" i="2"/>
  <c r="E83" i="2"/>
  <c r="D83" i="2"/>
  <c r="P82" i="2"/>
  <c r="P83" i="2" s="1"/>
  <c r="P81" i="2"/>
  <c r="O79" i="2"/>
  <c r="N79" i="2"/>
  <c r="M79" i="2"/>
  <c r="L79" i="2"/>
  <c r="K79" i="2"/>
  <c r="J79" i="2"/>
  <c r="I79" i="2"/>
  <c r="H79" i="2"/>
  <c r="G79" i="2"/>
  <c r="F79" i="2"/>
  <c r="E79" i="2"/>
  <c r="D79" i="2"/>
  <c r="P78" i="2"/>
  <c r="P79" i="2" s="1"/>
  <c r="P77" i="2"/>
  <c r="E41" i="2"/>
  <c r="E116" i="2" s="1"/>
  <c r="F41" i="2"/>
  <c r="F116" i="2" s="1"/>
  <c r="G41" i="2"/>
  <c r="G116" i="2" s="1"/>
  <c r="H41" i="2"/>
  <c r="H116" i="2" s="1"/>
  <c r="I41" i="2"/>
  <c r="I116" i="2" s="1"/>
  <c r="J41" i="2"/>
  <c r="J116" i="2" s="1"/>
  <c r="K41" i="2"/>
  <c r="K116" i="2" s="1"/>
  <c r="L41" i="2"/>
  <c r="L116" i="2" s="1"/>
  <c r="M41" i="2"/>
  <c r="M116" i="2" s="1"/>
  <c r="N41" i="2"/>
  <c r="N116" i="2" s="1"/>
  <c r="O41" i="2"/>
  <c r="O116" i="2" s="1"/>
  <c r="E42" i="2"/>
  <c r="E118" i="2" s="1"/>
  <c r="F42" i="2"/>
  <c r="F118" i="2" s="1"/>
  <c r="G42" i="2"/>
  <c r="G118" i="2" s="1"/>
  <c r="H42" i="2"/>
  <c r="H118" i="2" s="1"/>
  <c r="I42" i="2"/>
  <c r="I118" i="2" s="1"/>
  <c r="J42" i="2"/>
  <c r="J118" i="2" s="1"/>
  <c r="K42" i="2"/>
  <c r="L42" i="2"/>
  <c r="L118" i="2" s="1"/>
  <c r="M42" i="2"/>
  <c r="N42" i="2"/>
  <c r="O42" i="2"/>
  <c r="O118" i="2" s="1"/>
  <c r="D42" i="2"/>
  <c r="D118" i="2" s="1"/>
  <c r="D41" i="2"/>
  <c r="D116" i="2" s="1"/>
  <c r="N40" i="2"/>
  <c r="M40" i="2"/>
  <c r="L40" i="2"/>
  <c r="K40" i="2"/>
  <c r="J40" i="2"/>
  <c r="I40" i="2"/>
  <c r="H40" i="2"/>
  <c r="G40" i="2"/>
  <c r="F40" i="2"/>
  <c r="E40" i="2"/>
  <c r="D40" i="2"/>
  <c r="P39" i="2"/>
  <c r="P40" i="2" s="1"/>
  <c r="P38" i="2"/>
  <c r="O36" i="2"/>
  <c r="N36" i="2"/>
  <c r="M36" i="2"/>
  <c r="L36" i="2"/>
  <c r="K36" i="2"/>
  <c r="J36" i="2"/>
  <c r="I36" i="2"/>
  <c r="H36" i="2"/>
  <c r="G36" i="2"/>
  <c r="F36" i="2"/>
  <c r="E36" i="2"/>
  <c r="D36" i="2"/>
  <c r="P35" i="2"/>
  <c r="P36" i="2" s="1"/>
  <c r="P34" i="2"/>
  <c r="O32" i="2"/>
  <c r="N32" i="2"/>
  <c r="M32" i="2"/>
  <c r="L32" i="2"/>
  <c r="K32" i="2"/>
  <c r="J32" i="2"/>
  <c r="I32" i="2"/>
  <c r="H32" i="2"/>
  <c r="G32" i="2"/>
  <c r="F32" i="2"/>
  <c r="E32" i="2"/>
  <c r="D32" i="2"/>
  <c r="P31" i="2"/>
  <c r="P32" i="2" s="1"/>
  <c r="P30" i="2"/>
  <c r="O28" i="2"/>
  <c r="N28" i="2"/>
  <c r="M28" i="2"/>
  <c r="L28" i="2"/>
  <c r="K28" i="2"/>
  <c r="J28" i="2"/>
  <c r="I28" i="2"/>
  <c r="H28" i="2"/>
  <c r="G28" i="2"/>
  <c r="F28" i="2"/>
  <c r="E28" i="2"/>
  <c r="D28" i="2"/>
  <c r="P27" i="2"/>
  <c r="P28" i="2" s="1"/>
  <c r="P26" i="2"/>
  <c r="O75" i="2"/>
  <c r="N75" i="2"/>
  <c r="M75" i="2"/>
  <c r="L75" i="2"/>
  <c r="K75" i="2"/>
  <c r="J75" i="2"/>
  <c r="I75" i="2"/>
  <c r="H75" i="2"/>
  <c r="G75" i="2"/>
  <c r="F75" i="2"/>
  <c r="E75" i="2"/>
  <c r="D75" i="2"/>
  <c r="P74" i="2"/>
  <c r="P75" i="2" s="1"/>
  <c r="P73" i="2"/>
  <c r="O71" i="2"/>
  <c r="N71" i="2"/>
  <c r="M71" i="2"/>
  <c r="L71" i="2"/>
  <c r="K71" i="2"/>
  <c r="J71" i="2"/>
  <c r="I71" i="2"/>
  <c r="H71" i="2"/>
  <c r="G71" i="2"/>
  <c r="F71" i="2"/>
  <c r="E71" i="2"/>
  <c r="D71" i="2"/>
  <c r="P70" i="2"/>
  <c r="P71" i="2" s="1"/>
  <c r="P69" i="2"/>
  <c r="O67" i="2"/>
  <c r="N67" i="2"/>
  <c r="M67" i="2"/>
  <c r="L67" i="2"/>
  <c r="K67" i="2"/>
  <c r="J67" i="2"/>
  <c r="I67" i="2"/>
  <c r="H67" i="2"/>
  <c r="G67" i="2"/>
  <c r="F67" i="2"/>
  <c r="E67" i="2"/>
  <c r="D67" i="2"/>
  <c r="P66" i="2"/>
  <c r="P67" i="2" s="1"/>
  <c r="P65" i="2"/>
  <c r="O62" i="2"/>
  <c r="N62" i="2"/>
  <c r="M62" i="2"/>
  <c r="L62" i="2"/>
  <c r="K62" i="2"/>
  <c r="J62" i="2"/>
  <c r="I62" i="2"/>
  <c r="H62" i="2"/>
  <c r="G62" i="2"/>
  <c r="F62" i="2"/>
  <c r="E62" i="2"/>
  <c r="D62" i="2"/>
  <c r="P61" i="2"/>
  <c r="P62" i="2" s="1"/>
  <c r="P60" i="2"/>
  <c r="O58" i="2"/>
  <c r="N58" i="2"/>
  <c r="M58" i="2"/>
  <c r="L58" i="2"/>
  <c r="K58" i="2"/>
  <c r="J58" i="2"/>
  <c r="I58" i="2"/>
  <c r="H58" i="2"/>
  <c r="G58" i="2"/>
  <c r="F58" i="2"/>
  <c r="E58" i="2"/>
  <c r="D58" i="2"/>
  <c r="P57" i="2"/>
  <c r="P58" i="2" s="1"/>
  <c r="P56" i="2"/>
  <c r="O54" i="2"/>
  <c r="N54" i="2"/>
  <c r="M54" i="2"/>
  <c r="L54" i="2"/>
  <c r="K54" i="2"/>
  <c r="J54" i="2"/>
  <c r="I54" i="2"/>
  <c r="H54" i="2"/>
  <c r="G54" i="2"/>
  <c r="F54" i="2"/>
  <c r="E54" i="2"/>
  <c r="D54" i="2"/>
  <c r="P53" i="2"/>
  <c r="P54" i="2" s="1"/>
  <c r="P52" i="2"/>
  <c r="O50" i="2"/>
  <c r="N50" i="2"/>
  <c r="M50" i="2"/>
  <c r="L50" i="2"/>
  <c r="K50" i="2"/>
  <c r="J50" i="2"/>
  <c r="I50" i="2"/>
  <c r="H50" i="2"/>
  <c r="G50" i="2"/>
  <c r="F50" i="2"/>
  <c r="E50" i="2"/>
  <c r="D50" i="2"/>
  <c r="P49" i="2"/>
  <c r="P48" i="2"/>
  <c r="O24" i="2"/>
  <c r="N24" i="2"/>
  <c r="M24" i="2"/>
  <c r="L24" i="2"/>
  <c r="K24" i="2"/>
  <c r="J24" i="2"/>
  <c r="I24" i="2"/>
  <c r="H24" i="2"/>
  <c r="G24" i="2"/>
  <c r="F24" i="2"/>
  <c r="E24" i="2"/>
  <c r="D24" i="2"/>
  <c r="O20" i="2"/>
  <c r="N20" i="2"/>
  <c r="M20" i="2"/>
  <c r="L20" i="2"/>
  <c r="K20" i="2"/>
  <c r="J20" i="2"/>
  <c r="I20" i="2"/>
  <c r="H20" i="2"/>
  <c r="G20" i="2"/>
  <c r="F20" i="2"/>
  <c r="E20" i="2"/>
  <c r="D20" i="2"/>
  <c r="O16" i="2"/>
  <c r="N16" i="2"/>
  <c r="M16" i="2"/>
  <c r="L16" i="2"/>
  <c r="K16" i="2"/>
  <c r="J16" i="2"/>
  <c r="I16" i="2"/>
  <c r="H16" i="2"/>
  <c r="G16" i="2"/>
  <c r="F16" i="2"/>
  <c r="E16" i="2"/>
  <c r="D16" i="2"/>
  <c r="E12" i="2"/>
  <c r="F12" i="2"/>
  <c r="G12" i="2"/>
  <c r="H12" i="2"/>
  <c r="I12" i="2"/>
  <c r="J12" i="2"/>
  <c r="K12" i="2"/>
  <c r="L12" i="2"/>
  <c r="M12" i="2"/>
  <c r="N12" i="2"/>
  <c r="O12" i="2"/>
  <c r="D12" i="2"/>
  <c r="P23" i="2"/>
  <c r="P24" i="2" s="1"/>
  <c r="P22" i="2"/>
  <c r="P19" i="2"/>
  <c r="P20" i="2" s="1"/>
  <c r="P18" i="2"/>
  <c r="P15" i="2"/>
  <c r="P16" i="2" s="1"/>
  <c r="P14" i="2"/>
  <c r="L120" i="2" l="1"/>
  <c r="H120" i="2"/>
  <c r="F120" i="2"/>
  <c r="E120" i="2"/>
  <c r="J120" i="2"/>
  <c r="N43" i="2"/>
  <c r="N118" i="2"/>
  <c r="N120" i="2" s="1"/>
  <c r="M43" i="2"/>
  <c r="M118" i="2"/>
  <c r="M120" i="2" s="1"/>
  <c r="K43" i="2"/>
  <c r="K118" i="2"/>
  <c r="K120" i="2" s="1"/>
  <c r="P50" i="2"/>
  <c r="P116" i="2"/>
  <c r="I120" i="2"/>
  <c r="D120" i="2"/>
  <c r="O120" i="2"/>
  <c r="G120" i="2"/>
  <c r="I43" i="2"/>
  <c r="H43" i="2"/>
  <c r="N20" i="3"/>
  <c r="J43" i="2"/>
  <c r="L21" i="3"/>
  <c r="M21" i="3"/>
  <c r="N21" i="3"/>
  <c r="N22" i="3" s="1"/>
  <c r="O21" i="3"/>
  <c r="O20" i="3"/>
  <c r="M20" i="3"/>
  <c r="L20" i="3"/>
  <c r="M17" i="3"/>
  <c r="L17" i="3"/>
  <c r="L43" i="2"/>
  <c r="N17" i="3"/>
  <c r="O43" i="2"/>
  <c r="O17" i="3"/>
  <c r="O16" i="3"/>
  <c r="N16" i="3"/>
  <c r="M16" i="3"/>
  <c r="L16" i="3"/>
  <c r="G43" i="2"/>
  <c r="G7" i="3"/>
  <c r="F43" i="2"/>
  <c r="E43" i="2"/>
  <c r="N7" i="3"/>
  <c r="O7" i="3"/>
  <c r="L7" i="3"/>
  <c r="D43" i="2"/>
  <c r="J7" i="3"/>
  <c r="E8" i="3"/>
  <c r="D7" i="3"/>
  <c r="H7" i="3"/>
  <c r="I7" i="3"/>
  <c r="E7" i="3"/>
  <c r="K7" i="3"/>
  <c r="M7" i="3"/>
  <c r="P41" i="2"/>
  <c r="P42" i="2"/>
  <c r="P43" i="2" l="1"/>
  <c r="P118" i="2"/>
  <c r="P120" i="2" s="1"/>
  <c r="L18" i="3"/>
  <c r="M18" i="3"/>
  <c r="D8" i="3"/>
  <c r="L22" i="3"/>
  <c r="M22" i="3"/>
  <c r="O22" i="3"/>
  <c r="N18" i="3"/>
  <c r="O18" i="3"/>
  <c r="O24" i="3"/>
  <c r="N24" i="3"/>
  <c r="M24" i="3"/>
  <c r="O9" i="3"/>
  <c r="O8" i="3"/>
  <c r="N9" i="3"/>
  <c r="N8" i="3"/>
  <c r="M9" i="3"/>
  <c r="M8" i="3"/>
  <c r="L9" i="3"/>
  <c r="L8" i="3"/>
  <c r="K9" i="3"/>
  <c r="K8" i="3"/>
  <c r="J9" i="3"/>
  <c r="J8" i="3"/>
  <c r="I9" i="3"/>
  <c r="I8" i="3"/>
  <c r="H9" i="3"/>
  <c r="H8" i="3"/>
  <c r="G9" i="3"/>
  <c r="G8" i="3"/>
  <c r="F9" i="3"/>
  <c r="F8" i="3"/>
  <c r="F7" i="3"/>
  <c r="P7" i="3" s="1"/>
  <c r="L25" i="3" l="1"/>
  <c r="D9" i="3"/>
  <c r="M25" i="3"/>
  <c r="M26" i="3" s="1"/>
  <c r="N25" i="3"/>
  <c r="N26" i="3" s="1"/>
  <c r="O25" i="3"/>
  <c r="O26" i="3" s="1"/>
  <c r="L24" i="3"/>
  <c r="P8" i="3"/>
  <c r="E9" i="3"/>
  <c r="P9" i="3"/>
  <c r="L26" i="3" l="1"/>
  <c r="E6" i="2"/>
  <c r="E4" i="3" s="1"/>
  <c r="H4" i="2"/>
  <c r="P10" i="2"/>
  <c r="P11" i="2"/>
  <c r="P12" i="2" l="1"/>
  <c r="F6" i="2"/>
  <c r="F4" i="3" s="1"/>
  <c r="G6" i="2" l="1"/>
  <c r="G4" i="3" s="1"/>
  <c r="H6" i="2" l="1"/>
  <c r="H4" i="3" s="1"/>
  <c r="I6" i="2" l="1"/>
  <c r="I4" i="3" s="1"/>
  <c r="J6" i="2" l="1"/>
  <c r="J4" i="3" s="1"/>
  <c r="K6" i="2" l="1"/>
  <c r="K4" i="3" s="1"/>
  <c r="L6" i="2" l="1"/>
  <c r="L4" i="3" s="1"/>
  <c r="M6" i="2" l="1"/>
  <c r="M4" i="3" s="1"/>
  <c r="N6" i="2" l="1"/>
  <c r="N4" i="3" s="1"/>
  <c r="O6" i="2" l="1"/>
  <c r="O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Hitchins</author>
  </authors>
  <commentList>
    <comment ref="D2" authorId="0" shapeId="0" xr:uid="{8A1B8EE3-E498-43F2-9878-C5F03DD8D558}">
      <text>
        <r>
          <rPr>
            <sz val="9"/>
            <color indexed="81"/>
            <rFont val="Tahoma"/>
            <family val="2"/>
          </rPr>
          <t>Enter your business name.</t>
        </r>
      </text>
    </comment>
    <comment ref="O2" authorId="0" shapeId="0" xr:uid="{80AD43B1-4358-4321-ACB4-CD9262A87F67}">
      <text>
        <r>
          <rPr>
            <sz val="9"/>
            <color indexed="81"/>
            <rFont val="Tahoma"/>
            <family val="2"/>
          </rPr>
          <t>Input financial year in desired format.</t>
        </r>
      </text>
    </comment>
    <comment ref="D4" authorId="0" shapeId="0" xr:uid="{2F88B107-6B41-42D3-BDAA-EA1366F382A8}">
      <text>
        <r>
          <rPr>
            <sz val="9"/>
            <color indexed="81"/>
            <rFont val="Tahoma"/>
            <family val="2"/>
          </rPr>
          <t xml:space="preserve">Add Your Name Here
</t>
        </r>
      </text>
    </comment>
    <comment ref="K4" authorId="0" shapeId="0" xr:uid="{ECA08991-C823-4F3E-9169-15993DD60366}">
      <text>
        <r>
          <rPr>
            <sz val="9"/>
            <color indexed="81"/>
            <rFont val="Tahoma"/>
            <family val="2"/>
          </rPr>
          <t>Add Version Number of the Document</t>
        </r>
      </text>
    </comment>
  </commentList>
</comments>
</file>

<file path=xl/sharedStrings.xml><?xml version="1.0" encoding="utf-8"?>
<sst xmlns="http://schemas.openxmlformats.org/spreadsheetml/2006/main" count="151" uniqueCount="65">
  <si>
    <t>Annual Budget Sheet</t>
  </si>
  <si>
    <t>This template lets you enter multiple incomes and expenses. You can edit these fields to suit your business. You can also hide rows that aren't relevant. Careful, though. Deleting rows can break formulas.</t>
  </si>
  <si>
    <t>First, select the month you want to start with at the top of the sheet and add your annual budget months.</t>
  </si>
  <si>
    <t>Note: This sheet assumes all figures include GST.</t>
  </si>
  <si>
    <t>1. Budgets</t>
  </si>
  <si>
    <r>
      <t xml:space="preserve">Enter your estimated budget for each line item for each month in the </t>
    </r>
    <r>
      <rPr>
        <b/>
        <sz val="9"/>
        <color theme="1"/>
        <rFont val="Century Gothic"/>
        <family val="2"/>
      </rPr>
      <t>Budget</t>
    </r>
    <r>
      <rPr>
        <sz val="9"/>
        <color theme="1"/>
        <rFont val="Century Gothic"/>
        <family val="2"/>
      </rPr>
      <t xml:space="preserve"> rows.</t>
    </r>
  </si>
  <si>
    <t>2. Actuals</t>
  </si>
  <si>
    <r>
      <t xml:space="preserve">At the end of each month, enter the actual amount you spent for each line item in the </t>
    </r>
    <r>
      <rPr>
        <b/>
        <sz val="9"/>
        <color theme="1"/>
        <rFont val="Century Gothic"/>
        <family val="2"/>
      </rPr>
      <t>Actual</t>
    </r>
    <r>
      <rPr>
        <sz val="9"/>
        <color theme="1"/>
        <rFont val="Century Gothic"/>
        <family val="2"/>
      </rPr>
      <t xml:space="preserve"> rows.</t>
    </r>
  </si>
  <si>
    <t>Formulas</t>
  </si>
  <si>
    <t>When you enter your figures, the sheet automatically calculates your totals and variances between your budget and actual figures. Remember, adding or removing rows can affect the built-in formulas. Always double-check your figures.</t>
  </si>
  <si>
    <t>Calculations</t>
  </si>
  <si>
    <r>
      <t xml:space="preserve">  Net income = </t>
    </r>
    <r>
      <rPr>
        <b/>
        <sz val="9"/>
        <color theme="1"/>
        <rFont val="Century Gothic"/>
        <family val="2"/>
      </rPr>
      <t>Total Income</t>
    </r>
    <r>
      <rPr>
        <sz val="9"/>
        <color theme="1"/>
        <rFont val="Century Gothic"/>
        <family val="2"/>
      </rPr>
      <t xml:space="preserve"> - </t>
    </r>
    <r>
      <rPr>
        <b/>
        <sz val="9"/>
        <color theme="1"/>
        <rFont val="Century Gothic"/>
        <family val="2"/>
      </rPr>
      <t>Total Expenses</t>
    </r>
  </si>
  <si>
    <r>
      <t xml:space="preserve">  Variance = </t>
    </r>
    <r>
      <rPr>
        <b/>
        <sz val="9"/>
        <color theme="1"/>
        <rFont val="Century Gothic"/>
        <family val="2"/>
      </rPr>
      <t>Budget</t>
    </r>
    <r>
      <rPr>
        <sz val="9"/>
        <color theme="1"/>
        <rFont val="Century Gothic"/>
        <family val="2"/>
      </rPr>
      <t xml:space="preserve"> - </t>
    </r>
    <r>
      <rPr>
        <b/>
        <sz val="9"/>
        <color theme="1"/>
        <rFont val="Century Gothic"/>
        <family val="2"/>
      </rPr>
      <t>Actual</t>
    </r>
  </si>
  <si>
    <t>Summary</t>
  </si>
  <si>
    <t>In the Summary tab, the sheet gives an overview of Net Income and variances. These figures are shown in a graph for information at a glance.</t>
  </si>
  <si>
    <t>This budget is intended as a guide only. It doesn't constitute financial advice. Please verify your financial statements with a qualified accountant, solicitor or financial advisor.</t>
  </si>
  <si>
    <t>BUDGET SHEET</t>
  </si>
  <si>
    <t>Prepared by:</t>
  </si>
  <si>
    <t>Prepared Date:</t>
  </si>
  <si>
    <t>Version:</t>
  </si>
  <si>
    <t>Select</t>
  </si>
  <si>
    <t>Select a Month:</t>
  </si>
  <si>
    <t>Total</t>
  </si>
  <si>
    <t>More Income Lines Hidden</t>
  </si>
  <si>
    <t>Income</t>
  </si>
  <si>
    <t>Sales</t>
  </si>
  <si>
    <t>Budget</t>
  </si>
  <si>
    <t>Actual</t>
  </si>
  <si>
    <t>Variance</t>
  </si>
  <si>
    <t>Other Revenue</t>
  </si>
  <si>
    <t xml:space="preserve">▼ </t>
  </si>
  <si>
    <t>▲</t>
  </si>
  <si>
    <t>Total Income (Budget)</t>
  </si>
  <si>
    <t>Total Income (Actual)</t>
  </si>
  <si>
    <t>Income Variance</t>
  </si>
  <si>
    <t>Expenses</t>
  </si>
  <si>
    <t>Fixed Costs</t>
  </si>
  <si>
    <t>Rent</t>
  </si>
  <si>
    <t>Insurance</t>
  </si>
  <si>
    <t>Salaries &amp; Employee Expenses</t>
  </si>
  <si>
    <t>Other</t>
  </si>
  <si>
    <t>Variable Costs</t>
  </si>
  <si>
    <t>Accounting</t>
  </si>
  <si>
    <t>Bank Fees</t>
  </si>
  <si>
    <t>Frieght &amp; Postage</t>
  </si>
  <si>
    <t>Marketing &amp; Advertising</t>
  </si>
  <si>
    <t>Materials</t>
  </si>
  <si>
    <t>Packaging</t>
  </si>
  <si>
    <t>Power &amp; Utilities</t>
  </si>
  <si>
    <t>Stock</t>
  </si>
  <si>
    <t>Subscriptions</t>
  </si>
  <si>
    <t>Tax</t>
  </si>
  <si>
    <t>Website</t>
  </si>
  <si>
    <t>Total Expenses (Budget)</t>
  </si>
  <si>
    <t>Total Expenses (Actual)</t>
  </si>
  <si>
    <t>Expenses Variance</t>
  </si>
  <si>
    <t>Net Income (Budget)</t>
  </si>
  <si>
    <t>Net Income (Actual)</t>
  </si>
  <si>
    <t>Total Variance</t>
  </si>
  <si>
    <t>SUMMARY</t>
  </si>
  <si>
    <t>Net Income</t>
  </si>
  <si>
    <t>Q1</t>
  </si>
  <si>
    <t>Q2</t>
  </si>
  <si>
    <t>Q3</t>
  </si>
  <si>
    <t>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</si>
</sst>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mmm"/>
    <numFmt numFmtId="165" formatCode="d\ mmmm\ yyyy;@"/>
  </numFmts>
  <fonts count="26" x14ac:knownFonts="1">
    <font>
      <sz val="11"/>
      <color theme="1"/>
      <name val="Calibri"/>
      <family val="2"/>
      <scheme val="minor"/>
    </font>
    <font>
      <sz val="9"/>
      <color theme="0"/>
      <name val="Century Gothic"/>
      <family val="2"/>
    </font>
    <font>
      <b/>
      <sz val="9"/>
      <color theme="1"/>
      <name val="Century Gothic"/>
      <family val="2"/>
    </font>
    <font>
      <sz val="9"/>
      <color theme="1"/>
      <name val="Century Gothic"/>
      <family val="2"/>
    </font>
    <font>
      <sz val="9"/>
      <color rgb="FFFF0000"/>
      <name val="Century Gothic"/>
      <family val="2"/>
    </font>
    <font>
      <sz val="9"/>
      <color indexed="81"/>
      <name val="Tahoma"/>
      <family val="2"/>
    </font>
    <font>
      <i/>
      <sz val="9"/>
      <color theme="1"/>
      <name val="Century Gothic"/>
      <family val="2"/>
    </font>
    <font>
      <b/>
      <i/>
      <sz val="9"/>
      <color theme="1"/>
      <name val="Century Gothic"/>
      <family val="2"/>
    </font>
    <font>
      <b/>
      <sz val="9"/>
      <color rgb="FFFF0000"/>
      <name val="Century Gothic"/>
      <family val="2"/>
    </font>
    <font>
      <sz val="9"/>
      <color theme="4"/>
      <name val="Century Gothic"/>
      <family val="2"/>
    </font>
    <font>
      <sz val="7"/>
      <color theme="1"/>
      <name val="Century Gothic"/>
      <family val="2"/>
    </font>
    <font>
      <b/>
      <sz val="7"/>
      <color theme="1"/>
      <name val="Century Gothic"/>
      <family val="2"/>
    </font>
    <font>
      <sz val="7"/>
      <color theme="0"/>
      <name val="Century Gothic"/>
      <family val="2"/>
    </font>
    <font>
      <sz val="7"/>
      <color theme="4"/>
      <name val="Century Gothic"/>
      <family val="2"/>
    </font>
    <font>
      <b/>
      <sz val="7"/>
      <color theme="4"/>
      <name val="Century Gothic"/>
      <family val="2"/>
    </font>
    <font>
      <i/>
      <sz val="7"/>
      <color theme="1"/>
      <name val="Century Gothic"/>
      <family val="2"/>
    </font>
    <font>
      <b/>
      <i/>
      <sz val="7"/>
      <color theme="1"/>
      <name val="Century Gothic"/>
      <family val="2"/>
    </font>
    <font>
      <b/>
      <sz val="13"/>
      <color rgb="FF00384D"/>
      <name val="Century Gothic"/>
      <family val="2"/>
    </font>
    <font>
      <b/>
      <sz val="11"/>
      <color rgb="FF00A0B9"/>
      <name val="Century Gothic"/>
      <family val="2"/>
    </font>
    <font>
      <b/>
      <sz val="9"/>
      <color rgb="FF00384D"/>
      <name val="Century Gothic"/>
      <family val="2"/>
    </font>
    <font>
      <b/>
      <sz val="7"/>
      <color rgb="FF00384D"/>
      <name val="Century Gothic"/>
      <family val="2"/>
    </font>
    <font>
      <b/>
      <sz val="7"/>
      <color theme="0"/>
      <name val="Century Gothic"/>
      <family val="2"/>
    </font>
    <font>
      <b/>
      <sz val="9"/>
      <color theme="0"/>
      <name val="Century Gothic"/>
      <family val="2"/>
    </font>
    <font>
      <b/>
      <sz val="9"/>
      <name val="Century Gothic"/>
      <family val="2"/>
    </font>
    <font>
      <sz val="9"/>
      <name val="Century Gothic"/>
      <family val="2"/>
    </font>
    <font>
      <sz val="7"/>
      <color rgb="FF00384D"/>
      <name val="Century Gothic"/>
      <family val="2"/>
    </font>
  </fonts>
  <fills count="6">
    <fill>
      <patternFill patternType="none"/>
    </fill>
    <fill>
      <patternFill patternType="gray125"/>
    </fill>
    <fill>
      <patternFill patternType="solid">
        <fgColor theme="0" tint="-4.9989318521683403E-2"/>
        <bgColor indexed="64"/>
      </patternFill>
    </fill>
    <fill>
      <patternFill patternType="solid">
        <fgColor rgb="FF00384D"/>
        <bgColor indexed="64"/>
      </patternFill>
    </fill>
    <fill>
      <patternFill patternType="solid">
        <fgColor rgb="FFD5EFED"/>
        <bgColor indexed="64"/>
      </patternFill>
    </fill>
    <fill>
      <patternFill patternType="solid">
        <fgColor rgb="FF99D9D5"/>
        <bgColor indexed="64"/>
      </patternFill>
    </fill>
  </fills>
  <borders count="9">
    <border>
      <left/>
      <right/>
      <top/>
      <bottom/>
      <diagonal/>
    </border>
    <border>
      <left/>
      <right/>
      <top style="thin">
        <color theme="0" tint="-0.14996795556505021"/>
      </top>
      <bottom style="thin">
        <color theme="0" tint="-0.14996795556505021"/>
      </bottom>
      <diagonal/>
    </border>
    <border>
      <left style="thin">
        <color theme="0" tint="-0.14999847407452621"/>
      </left>
      <right/>
      <top style="thin">
        <color theme="0" tint="-0.14996795556505021"/>
      </top>
      <bottom style="thin">
        <color theme="0" tint="-0.14996795556505021"/>
      </bottom>
      <diagonal/>
    </border>
    <border>
      <left style="thin">
        <color theme="0" tint="-0.14999847407452621"/>
      </left>
      <right/>
      <top/>
      <bottom/>
      <diagonal/>
    </border>
    <border>
      <left style="thin">
        <color theme="1" tint="0.499984740745262"/>
      </left>
      <right/>
      <top/>
      <bottom/>
      <diagonal/>
    </border>
    <border>
      <left style="thin">
        <color theme="0" tint="-0.34998626667073579"/>
      </left>
      <right/>
      <top/>
      <bottom/>
      <diagonal/>
    </border>
    <border>
      <left/>
      <right/>
      <top style="thin">
        <color theme="0" tint="-0.34998626667073579"/>
      </top>
      <bottom/>
      <diagonal/>
    </border>
    <border>
      <left/>
      <right/>
      <top style="thin">
        <color theme="0" tint="-0.14996795556505021"/>
      </top>
      <bottom/>
      <diagonal/>
    </border>
    <border>
      <left style="thin">
        <color theme="0" tint="-0.34998626667073579"/>
      </left>
      <right/>
      <top style="thin">
        <color theme="0" tint="-0.34998626667073579"/>
      </top>
      <bottom/>
      <diagonal/>
    </border>
  </borders>
  <cellStyleXfs count="1">
    <xf numFmtId="0" fontId="0" fillId="0" borderId="0"/>
  </cellStyleXfs>
  <cellXfs count="110">
    <xf numFmtId="0" fontId="0" fillId="0" borderId="0" xfId="0"/>
    <xf numFmtId="0" fontId="1" fillId="0" borderId="0" xfId="0" applyFont="1" applyProtection="1">
      <protection hidden="1"/>
    </xf>
    <xf numFmtId="164" fontId="1" fillId="0" borderId="0" xfId="0" applyNumberFormat="1" applyFont="1" applyAlignment="1" applyProtection="1">
      <alignment horizontal="center" vertical="center"/>
      <protection hidden="1"/>
    </xf>
    <xf numFmtId="0" fontId="3" fillId="0" borderId="0" xfId="0" applyFont="1" applyProtection="1">
      <protection locked="0"/>
    </xf>
    <xf numFmtId="0" fontId="1" fillId="0" borderId="0" xfId="0" applyFont="1" applyProtection="1">
      <protection locked="0"/>
    </xf>
    <xf numFmtId="0" fontId="3" fillId="0" borderId="1" xfId="0" applyFont="1" applyBorder="1" applyProtection="1">
      <protection locked="0"/>
    </xf>
    <xf numFmtId="3" fontId="3" fillId="0" borderId="0" xfId="0" applyNumberFormat="1" applyFont="1" applyProtection="1">
      <protection locked="0"/>
    </xf>
    <xf numFmtId="0" fontId="2" fillId="0" borderId="0" xfId="0" applyFont="1" applyProtection="1">
      <protection locked="0"/>
    </xf>
    <xf numFmtId="3" fontId="2" fillId="0" borderId="0" xfId="0" applyNumberFormat="1" applyFont="1" applyProtection="1">
      <protection locked="0"/>
    </xf>
    <xf numFmtId="0" fontId="3" fillId="0" borderId="0" xfId="0" applyFont="1" applyAlignment="1">
      <alignment horizontal="left" vertical="top" wrapText="1"/>
    </xf>
    <xf numFmtId="0" fontId="3" fillId="0" borderId="0" xfId="0" applyFont="1" applyAlignment="1">
      <alignment vertical="top"/>
    </xf>
    <xf numFmtId="0" fontId="2" fillId="0" borderId="0" xfId="0" applyFont="1" applyAlignment="1">
      <alignment vertical="top"/>
    </xf>
    <xf numFmtId="0" fontId="2" fillId="0" borderId="0" xfId="0" applyFont="1" applyAlignment="1" applyProtection="1">
      <alignment horizontal="right"/>
      <protection locked="0"/>
    </xf>
    <xf numFmtId="0" fontId="6" fillId="0" borderId="1" xfId="0" applyFont="1" applyBorder="1" applyProtection="1">
      <protection locked="0"/>
    </xf>
    <xf numFmtId="44" fontId="3" fillId="0" borderId="1" xfId="0" applyNumberFormat="1" applyFont="1" applyBorder="1" applyProtection="1">
      <protection locked="0"/>
    </xf>
    <xf numFmtId="44" fontId="2" fillId="0" borderId="2" xfId="0" applyNumberFormat="1" applyFont="1" applyBorder="1"/>
    <xf numFmtId="44" fontId="6" fillId="0" borderId="1" xfId="0" applyNumberFormat="1" applyFont="1" applyBorder="1" applyProtection="1">
      <protection locked="0"/>
    </xf>
    <xf numFmtId="44" fontId="3" fillId="0" borderId="0" xfId="0" applyNumberFormat="1" applyFont="1" applyProtection="1">
      <protection locked="0"/>
    </xf>
    <xf numFmtId="3" fontId="2" fillId="0" borderId="0" xfId="0" applyNumberFormat="1" applyFont="1"/>
    <xf numFmtId="44" fontId="2" fillId="0" borderId="0" xfId="0" applyNumberFormat="1" applyFont="1"/>
    <xf numFmtId="44" fontId="4" fillId="0" borderId="0" xfId="0" applyNumberFormat="1" applyFont="1" applyProtection="1">
      <protection locked="0"/>
    </xf>
    <xf numFmtId="44" fontId="8" fillId="0" borderId="0" xfId="0" applyNumberFormat="1" applyFont="1"/>
    <xf numFmtId="0" fontId="6" fillId="0" borderId="0" xfId="0" applyFont="1" applyProtection="1">
      <protection locked="0"/>
    </xf>
    <xf numFmtId="44" fontId="6" fillId="0" borderId="0" xfId="0" applyNumberFormat="1" applyFont="1" applyProtection="1">
      <protection locked="0"/>
    </xf>
    <xf numFmtId="44" fontId="7" fillId="0" borderId="0" xfId="0" applyNumberFormat="1" applyFont="1"/>
    <xf numFmtId="44" fontId="3" fillId="0" borderId="0" xfId="0" applyNumberFormat="1" applyFont="1"/>
    <xf numFmtId="0" fontId="7" fillId="0" borderId="0" xfId="0" applyFont="1" applyAlignment="1" applyProtection="1">
      <alignment horizontal="right"/>
      <protection locked="0"/>
    </xf>
    <xf numFmtId="0" fontId="3" fillId="0" borderId="1" xfId="0" applyFont="1" applyBorder="1" applyAlignment="1" applyProtection="1">
      <alignment horizontal="right"/>
      <protection locked="0"/>
    </xf>
    <xf numFmtId="0" fontId="6" fillId="0" borderId="1" xfId="0" applyFont="1" applyBorder="1" applyAlignment="1" applyProtection="1">
      <alignment horizontal="right"/>
      <protection locked="0"/>
    </xf>
    <xf numFmtId="44" fontId="7" fillId="0" borderId="1" xfId="0" applyNumberFormat="1" applyFont="1" applyBorder="1" applyProtection="1">
      <protection locked="0"/>
    </xf>
    <xf numFmtId="44" fontId="9" fillId="0" borderId="1" xfId="0" applyNumberFormat="1" applyFont="1" applyBorder="1" applyProtection="1">
      <protection locked="0"/>
    </xf>
    <xf numFmtId="0" fontId="10" fillId="0" borderId="0" xfId="0" applyFont="1" applyProtection="1">
      <protection locked="0"/>
    </xf>
    <xf numFmtId="0" fontId="11" fillId="0" borderId="0" xfId="0" applyFont="1" applyProtection="1">
      <protection locked="0"/>
    </xf>
    <xf numFmtId="0" fontId="12" fillId="0" borderId="0" xfId="0" applyFont="1" applyProtection="1">
      <protection hidden="1"/>
    </xf>
    <xf numFmtId="164" fontId="12" fillId="0" borderId="0" xfId="0" applyNumberFormat="1" applyFont="1" applyAlignment="1" applyProtection="1">
      <alignment horizontal="center" vertical="center"/>
      <protection hidden="1"/>
    </xf>
    <xf numFmtId="0" fontId="12" fillId="0" borderId="0" xfId="0" applyFont="1" applyProtection="1">
      <protection locked="0"/>
    </xf>
    <xf numFmtId="0" fontId="11" fillId="2" borderId="0" xfId="0" applyFont="1" applyFill="1" applyProtection="1">
      <protection locked="0"/>
    </xf>
    <xf numFmtId="0" fontId="10" fillId="0" borderId="1" xfId="0" applyFont="1" applyBorder="1" applyProtection="1">
      <protection locked="0"/>
    </xf>
    <xf numFmtId="44" fontId="10" fillId="0" borderId="1" xfId="0" applyNumberFormat="1" applyFont="1" applyBorder="1" applyProtection="1">
      <protection locked="0"/>
    </xf>
    <xf numFmtId="44" fontId="11" fillId="0" borderId="2" xfId="0" applyNumberFormat="1" applyFont="1" applyBorder="1"/>
    <xf numFmtId="44" fontId="13" fillId="0" borderId="1" xfId="0" applyNumberFormat="1" applyFont="1" applyBorder="1" applyProtection="1">
      <protection locked="0"/>
    </xf>
    <xf numFmtId="44" fontId="14" fillId="0" borderId="2" xfId="0" applyNumberFormat="1" applyFont="1" applyBorder="1"/>
    <xf numFmtId="0" fontId="15" fillId="0" borderId="1" xfId="0" applyFont="1" applyBorder="1" applyProtection="1">
      <protection locked="0"/>
    </xf>
    <xf numFmtId="44" fontId="15" fillId="0" borderId="1" xfId="0" applyNumberFormat="1" applyFont="1" applyBorder="1" applyProtection="1">
      <protection locked="0"/>
    </xf>
    <xf numFmtId="44" fontId="16" fillId="0" borderId="2" xfId="0" applyNumberFormat="1" applyFont="1" applyBorder="1"/>
    <xf numFmtId="44" fontId="10" fillId="2" borderId="0" xfId="0" applyNumberFormat="1" applyFont="1" applyFill="1"/>
    <xf numFmtId="44" fontId="10" fillId="2" borderId="3" xfId="0" applyNumberFormat="1" applyFont="1" applyFill="1" applyBorder="1"/>
    <xf numFmtId="44" fontId="11" fillId="2" borderId="0" xfId="0" applyNumberFormat="1" applyFont="1" applyFill="1"/>
    <xf numFmtId="44" fontId="11" fillId="2" borderId="3" xfId="0" applyNumberFormat="1" applyFont="1" applyFill="1" applyBorder="1"/>
    <xf numFmtId="0" fontId="15" fillId="0" borderId="7" xfId="0" applyFont="1" applyBorder="1" applyProtection="1">
      <protection locked="0"/>
    </xf>
    <xf numFmtId="3" fontId="10" fillId="0" borderId="0" xfId="0" applyNumberFormat="1" applyFont="1" applyProtection="1">
      <protection locked="0"/>
    </xf>
    <xf numFmtId="44" fontId="10" fillId="0" borderId="0" xfId="0" applyNumberFormat="1" applyFont="1" applyProtection="1">
      <protection locked="0"/>
    </xf>
    <xf numFmtId="165" fontId="10" fillId="0" borderId="0" xfId="0" applyNumberFormat="1" applyFont="1" applyAlignment="1" applyProtection="1">
      <alignment vertical="center"/>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17"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9" fillId="0" borderId="0" xfId="0" applyFont="1" applyAlignment="1">
      <alignment horizontal="left" vertical="top"/>
    </xf>
    <xf numFmtId="0" fontId="20" fillId="0" borderId="0" xfId="0" applyFont="1" applyAlignment="1" applyProtection="1">
      <alignment vertical="center"/>
      <protection locked="0"/>
    </xf>
    <xf numFmtId="0" fontId="20" fillId="0" borderId="0" xfId="0" applyFont="1" applyAlignment="1" applyProtection="1">
      <alignment horizontal="right" vertical="center"/>
      <protection locked="0"/>
    </xf>
    <xf numFmtId="164" fontId="21" fillId="3" borderId="0" xfId="0" applyNumberFormat="1" applyFont="1" applyFill="1" applyAlignment="1" applyProtection="1">
      <alignment horizontal="center" vertical="center"/>
      <protection locked="0"/>
    </xf>
    <xf numFmtId="164" fontId="21" fillId="3" borderId="0" xfId="0" applyNumberFormat="1" applyFont="1" applyFill="1" applyAlignment="1">
      <alignment horizontal="center" vertical="center"/>
    </xf>
    <xf numFmtId="0" fontId="21" fillId="3" borderId="0" xfId="0" applyFont="1" applyFill="1" applyAlignment="1" applyProtection="1">
      <alignment horizontal="center" vertical="center"/>
      <protection locked="0"/>
    </xf>
    <xf numFmtId="0" fontId="20" fillId="0" borderId="0" xfId="0" applyFont="1" applyProtection="1">
      <protection locked="0"/>
    </xf>
    <xf numFmtId="0" fontId="21" fillId="3" borderId="0" xfId="0" applyFont="1" applyFill="1" applyProtection="1">
      <protection locked="0"/>
    </xf>
    <xf numFmtId="0" fontId="12" fillId="3" borderId="0" xfId="0" applyFont="1" applyFill="1" applyProtection="1">
      <protection locked="0"/>
    </xf>
    <xf numFmtId="3" fontId="12" fillId="3" borderId="0" xfId="0" applyNumberFormat="1" applyFont="1" applyFill="1" applyProtection="1">
      <protection locked="0"/>
    </xf>
    <xf numFmtId="0" fontId="11" fillId="4" borderId="0" xfId="0" applyFont="1" applyFill="1" applyProtection="1">
      <protection locked="0"/>
    </xf>
    <xf numFmtId="3" fontId="11" fillId="4" borderId="0" xfId="0" applyNumberFormat="1" applyFont="1" applyFill="1"/>
    <xf numFmtId="3" fontId="11" fillId="4" borderId="3" xfId="0" applyNumberFormat="1" applyFont="1" applyFill="1" applyBorder="1"/>
    <xf numFmtId="44" fontId="10" fillId="4" borderId="0" xfId="0" applyNumberFormat="1" applyFont="1" applyFill="1"/>
    <xf numFmtId="44" fontId="10" fillId="4" borderId="3" xfId="0" applyNumberFormat="1" applyFont="1" applyFill="1" applyBorder="1"/>
    <xf numFmtId="0" fontId="11" fillId="4" borderId="0" xfId="0" applyFont="1" applyFill="1" applyAlignment="1" applyProtection="1">
      <alignment horizontal="right"/>
      <protection locked="0"/>
    </xf>
    <xf numFmtId="44" fontId="11" fillId="4" borderId="0" xfId="0" applyNumberFormat="1" applyFont="1" applyFill="1"/>
    <xf numFmtId="44" fontId="11" fillId="4" borderId="5" xfId="0" applyNumberFormat="1" applyFont="1" applyFill="1" applyBorder="1"/>
    <xf numFmtId="0" fontId="11" fillId="5" borderId="6" xfId="0" applyFont="1" applyFill="1" applyBorder="1" applyAlignment="1" applyProtection="1">
      <alignment horizontal="right"/>
      <protection locked="0"/>
    </xf>
    <xf numFmtId="44" fontId="11" fillId="5" borderId="6" xfId="0" applyNumberFormat="1" applyFont="1" applyFill="1" applyBorder="1"/>
    <xf numFmtId="44" fontId="11" fillId="5" borderId="8" xfId="0" applyNumberFormat="1" applyFont="1" applyFill="1" applyBorder="1"/>
    <xf numFmtId="0" fontId="16" fillId="4" borderId="0" xfId="0" applyFont="1" applyFill="1" applyAlignment="1" applyProtection="1">
      <alignment horizontal="right"/>
      <protection locked="0"/>
    </xf>
    <xf numFmtId="44" fontId="16" fillId="4" borderId="0" xfId="0" applyNumberFormat="1" applyFont="1" applyFill="1"/>
    <xf numFmtId="0" fontId="16" fillId="5" borderId="0" xfId="0" applyFont="1" applyFill="1" applyProtection="1">
      <protection locked="0"/>
    </xf>
    <xf numFmtId="0" fontId="11" fillId="5" borderId="0" xfId="0" applyFont="1" applyFill="1" applyProtection="1">
      <protection locked="0"/>
    </xf>
    <xf numFmtId="3" fontId="10" fillId="5" borderId="0" xfId="0" applyNumberFormat="1" applyFont="1" applyFill="1" applyProtection="1">
      <protection locked="0"/>
    </xf>
    <xf numFmtId="44" fontId="11" fillId="4" borderId="3" xfId="0" applyNumberFormat="1" applyFont="1" applyFill="1" applyBorder="1"/>
    <xf numFmtId="0" fontId="15" fillId="5" borderId="0" xfId="0" applyFont="1" applyFill="1" applyProtection="1">
      <protection locked="0"/>
    </xf>
    <xf numFmtId="44" fontId="15" fillId="5" borderId="0" xfId="0" applyNumberFormat="1" applyFont="1" applyFill="1" applyProtection="1">
      <protection locked="0"/>
    </xf>
    <xf numFmtId="44" fontId="16" fillId="5" borderId="3" xfId="0" applyNumberFormat="1" applyFont="1" applyFill="1" applyBorder="1"/>
    <xf numFmtId="0" fontId="11" fillId="5" borderId="6" xfId="0" applyFont="1" applyFill="1" applyBorder="1" applyProtection="1">
      <protection locked="0"/>
    </xf>
    <xf numFmtId="0" fontId="11" fillId="5" borderId="0" xfId="0" applyFont="1" applyFill="1" applyAlignment="1" applyProtection="1">
      <alignment horizontal="right"/>
      <protection locked="0"/>
    </xf>
    <xf numFmtId="44" fontId="11" fillId="5" borderId="0" xfId="0" applyNumberFormat="1" applyFont="1" applyFill="1"/>
    <xf numFmtId="44" fontId="11" fillId="5" borderId="4" xfId="0" applyNumberFormat="1" applyFont="1" applyFill="1" applyBorder="1"/>
    <xf numFmtId="0" fontId="19" fillId="0" borderId="0" xfId="0" applyFont="1" applyProtection="1">
      <protection locked="0"/>
    </xf>
    <xf numFmtId="164" fontId="22" fillId="3" borderId="0" xfId="0" applyNumberFormat="1" applyFont="1" applyFill="1" applyAlignment="1" applyProtection="1">
      <alignment horizontal="center" vertical="center"/>
      <protection locked="0"/>
    </xf>
    <xf numFmtId="0" fontId="22" fillId="3" borderId="0" xfId="0" applyFont="1" applyFill="1" applyAlignment="1" applyProtection="1">
      <alignment horizontal="center" vertical="center"/>
      <protection locked="0"/>
    </xf>
    <xf numFmtId="44" fontId="1" fillId="3" borderId="0" xfId="0" applyNumberFormat="1" applyFont="1" applyFill="1"/>
    <xf numFmtId="0" fontId="2" fillId="4" borderId="1" xfId="0" applyFont="1" applyFill="1" applyBorder="1" applyAlignment="1" applyProtection="1">
      <alignment horizontal="left"/>
      <protection locked="0"/>
    </xf>
    <xf numFmtId="0" fontId="3" fillId="4" borderId="1" xfId="0" applyFont="1" applyFill="1" applyBorder="1" applyProtection="1">
      <protection locked="0"/>
    </xf>
    <xf numFmtId="44" fontId="2" fillId="4" borderId="0" xfId="0" applyNumberFormat="1" applyFont="1" applyFill="1" applyAlignment="1">
      <alignment horizontal="left"/>
    </xf>
    <xf numFmtId="44" fontId="2" fillId="4" borderId="0" xfId="0" applyNumberFormat="1" applyFont="1" applyFill="1"/>
    <xf numFmtId="0" fontId="23" fillId="4" borderId="0" xfId="0" applyFont="1" applyFill="1" applyProtection="1">
      <protection locked="0"/>
    </xf>
    <xf numFmtId="0" fontId="24" fillId="4" borderId="0" xfId="0" applyFont="1" applyFill="1" applyProtection="1">
      <protection locked="0"/>
    </xf>
    <xf numFmtId="0" fontId="25" fillId="0" borderId="0" xfId="0" applyFont="1" applyProtection="1">
      <protection locked="0"/>
    </xf>
    <xf numFmtId="0" fontId="3"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Alignment="1" applyProtection="1">
      <alignment horizontal="left" vertical="center"/>
      <protection locked="0"/>
    </xf>
    <xf numFmtId="0" fontId="25" fillId="0" borderId="0" xfId="0" applyFont="1" applyAlignment="1" applyProtection="1">
      <alignment horizontal="center" textRotation="90"/>
      <protection locked="0"/>
    </xf>
    <xf numFmtId="0" fontId="3" fillId="0" borderId="0" xfId="0" applyFont="1" applyAlignment="1" applyProtection="1">
      <alignment horizontal="left" vertical="top"/>
      <protection locked="0"/>
    </xf>
    <xf numFmtId="0" fontId="2" fillId="0" borderId="0" xfId="0" applyFont="1" applyAlignment="1" applyProtection="1">
      <alignment horizontal="right"/>
      <protection locked="0"/>
    </xf>
    <xf numFmtId="165" fontId="3" fillId="0" borderId="0" xfId="0" applyNumberFormat="1" applyFont="1" applyAlignment="1" applyProtection="1">
      <alignment horizontal="left" vertical="top"/>
      <protection locked="0"/>
    </xf>
  </cellXfs>
  <cellStyles count="1">
    <cellStyle name="Normal" xfId="0" builtinId="0"/>
  </cellStyles>
  <dxfs count="7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theme="7" tint="0.79998168889431442"/>
        </patternFill>
      </fill>
    </dxf>
    <dxf>
      <font>
        <color rgb="FF006100"/>
      </font>
      <fill>
        <patternFill>
          <bgColor rgb="FFC6EFCE"/>
        </patternFill>
      </fill>
    </dxf>
    <dxf>
      <font>
        <color rgb="FF9C0006"/>
      </font>
      <fill>
        <patternFill>
          <bgColor rgb="FFFFC7CE"/>
        </patternFill>
      </fill>
    </dxf>
    <dxf>
      <font>
        <b/>
        <i val="0"/>
      </font>
      <fill>
        <patternFill>
          <bgColor theme="7" tint="0.79998168889431442"/>
        </patternFill>
      </fill>
    </dxf>
    <dxf>
      <fill>
        <patternFill>
          <bgColor theme="7" tint="0.79998168889431442"/>
        </patternFill>
      </fill>
    </dxf>
    <dxf>
      <font>
        <color rgb="FFFF0000"/>
      </font>
    </dxf>
    <dxf>
      <fill>
        <patternFill>
          <bgColor theme="7" tint="0.79998168889431442"/>
        </patternFill>
      </fill>
    </dxf>
    <dxf>
      <font>
        <color rgb="FFFF0000"/>
      </font>
    </dxf>
    <dxf>
      <fill>
        <patternFill>
          <bgColor theme="7"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600"/>
      </font>
    </dxf>
    <dxf>
      <font>
        <color rgb="FFC00000"/>
      </font>
    </dxf>
    <dxf>
      <font>
        <color rgb="FFC00000"/>
      </font>
    </dxf>
    <dxf>
      <font>
        <color rgb="FF006600"/>
      </font>
    </dxf>
    <dxf>
      <font>
        <color rgb="FFC00000"/>
      </font>
    </dxf>
    <dxf>
      <font>
        <color rgb="FF006600"/>
      </font>
    </dxf>
    <dxf>
      <font>
        <color rgb="FFC00000"/>
      </font>
    </dxf>
    <dxf>
      <font>
        <color rgb="FF006600"/>
      </font>
    </dxf>
    <dxf>
      <font>
        <color rgb="FFC00000"/>
      </font>
    </dxf>
    <dxf>
      <font>
        <color rgb="FF006600"/>
      </font>
    </dxf>
    <dxf>
      <font>
        <color rgb="FF006600"/>
      </font>
    </dxf>
    <dxf>
      <font>
        <color rgb="FFC00000"/>
      </font>
    </dxf>
    <dxf>
      <font>
        <color rgb="FF006600"/>
      </font>
    </dxf>
    <dxf>
      <font>
        <color rgb="FFC00000"/>
      </font>
    </dxf>
    <dxf>
      <font>
        <color rgb="FF006600"/>
      </font>
    </dxf>
    <dxf>
      <font>
        <color rgb="FFC00000"/>
      </font>
    </dxf>
    <dxf>
      <font>
        <color rgb="FFC00000"/>
      </font>
    </dxf>
    <dxf>
      <font>
        <color rgb="FF006600"/>
      </font>
    </dxf>
    <dxf>
      <font>
        <color rgb="FF006600"/>
      </font>
    </dxf>
    <dxf>
      <font>
        <color rgb="FFC00000"/>
      </font>
    </dxf>
    <dxf>
      <font>
        <color rgb="FF006600"/>
      </font>
    </dxf>
    <dxf>
      <font>
        <color rgb="FFC00000"/>
      </font>
    </dxf>
    <dxf>
      <font>
        <color rgb="FF006600"/>
      </font>
    </dxf>
    <dxf>
      <font>
        <color rgb="FFC00000"/>
      </font>
    </dxf>
    <dxf>
      <font>
        <color rgb="FFC00000"/>
      </font>
    </dxf>
    <dxf>
      <font>
        <color rgb="FF006600"/>
      </font>
    </dxf>
    <dxf>
      <font>
        <color rgb="FF006600"/>
      </font>
    </dxf>
    <dxf>
      <font>
        <color rgb="FFC00000"/>
      </font>
    </dxf>
    <dxf>
      <font>
        <color rgb="FF006600"/>
      </font>
    </dxf>
    <dxf>
      <font>
        <color rgb="FFC00000"/>
      </font>
    </dxf>
    <dxf>
      <font>
        <color rgb="FF006600"/>
      </font>
    </dxf>
    <dxf>
      <font>
        <color rgb="FFC00000"/>
      </font>
    </dxf>
    <dxf>
      <font>
        <color rgb="FF006100"/>
      </font>
      <fill>
        <patternFill>
          <bgColor rgb="FFC6EFCE"/>
        </patternFill>
      </fill>
    </dxf>
    <dxf>
      <font>
        <color rgb="FF9C0006"/>
      </font>
      <fill>
        <patternFill>
          <bgColor rgb="FFFFC7CE"/>
        </patternFill>
      </fill>
    </dxf>
    <dxf>
      <font>
        <color rgb="FFC00000"/>
      </font>
    </dxf>
    <dxf>
      <font>
        <color rgb="FF006600"/>
      </font>
    </dxf>
    <dxf>
      <font>
        <color rgb="FFC00000"/>
      </font>
    </dxf>
    <dxf>
      <font>
        <color rgb="FF006600"/>
      </font>
    </dxf>
    <dxf>
      <font>
        <color rgb="FFC00000"/>
      </font>
    </dxf>
    <dxf>
      <font>
        <color rgb="FF006600"/>
      </font>
    </dxf>
    <dxf>
      <font>
        <color rgb="FFC00000"/>
      </font>
    </dxf>
    <dxf>
      <font>
        <color rgb="FF006600"/>
      </font>
    </dxf>
    <dxf>
      <font>
        <color rgb="FF006600"/>
      </font>
    </dxf>
    <dxf>
      <font>
        <color rgb="FFC00000"/>
      </font>
    </dxf>
    <dxf>
      <font>
        <color rgb="FFC00000"/>
      </font>
    </dxf>
    <dxf>
      <font>
        <color rgb="FF006600"/>
      </font>
    </dxf>
    <dxf>
      <font>
        <color rgb="FFC00000"/>
      </font>
    </dxf>
    <dxf>
      <font>
        <color rgb="FF006600"/>
      </font>
    </dxf>
    <dxf>
      <font>
        <color rgb="FFC00000"/>
      </font>
    </dxf>
    <dxf>
      <font>
        <color rgb="FF006600"/>
      </font>
    </dxf>
    <dxf>
      <font>
        <b/>
        <i val="0"/>
      </font>
      <fill>
        <patternFill>
          <bgColor theme="7" tint="0.79998168889431442"/>
        </patternFill>
      </fill>
    </dxf>
    <dxf>
      <font>
        <color rgb="FFFF0000"/>
      </font>
    </dxf>
    <dxf>
      <fill>
        <patternFill>
          <bgColor theme="7" tint="0.79998168889431442"/>
        </patternFill>
      </fill>
    </dxf>
  </dxfs>
  <tableStyles count="0" defaultTableStyle="TableStyleMedium2" defaultPivotStyle="PivotStyleLight16"/>
  <colors>
    <mruColors>
      <color rgb="FF00384D"/>
      <color rgb="FF00A0B9"/>
      <color rgb="FF99D9D5"/>
      <color rgb="FFD5EFED"/>
      <color rgb="FFDBF1E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AU" sz="1000" b="1">
                <a:solidFill>
                  <a:srgbClr val="00384D"/>
                </a:solidFill>
              </a:rPr>
              <a:t>Net Income: Budget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v>Budget</c:v>
          </c:tx>
          <c:spPr>
            <a:solidFill>
              <a:srgbClr val="00384D"/>
            </a:solidFill>
            <a:ln>
              <a:noFill/>
            </a:ln>
            <a:effectLst/>
          </c:spPr>
          <c:invertIfNegative val="0"/>
          <c:cat>
            <c:numRef>
              <c:f>Summary!$D$4:$O$4</c:f>
              <c:numCache>
                <c:formatCode>mmm</c:formatCode>
                <c:ptCount val="12"/>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numCache>
            </c:numRef>
          </c:cat>
          <c:val>
            <c:numRef>
              <c:f>Summary!$D$7:$O$7</c:f>
              <c:numCache>
                <c:formatCode>_("$"* #,##0.00_);_("$"* \(#,##0.00\);_("$"* "-"??_);_(@_)</c:formatCode>
                <c:ptCount val="12"/>
                <c:pt idx="0">
                  <c:v>500</c:v>
                </c:pt>
                <c:pt idx="1">
                  <c:v>1500</c:v>
                </c:pt>
                <c:pt idx="2">
                  <c:v>2500</c:v>
                </c:pt>
                <c:pt idx="3">
                  <c:v>3500</c:v>
                </c:pt>
                <c:pt idx="4">
                  <c:v>4500</c:v>
                </c:pt>
                <c:pt idx="5">
                  <c:v>3500</c:v>
                </c:pt>
                <c:pt idx="6">
                  <c:v>4500</c:v>
                </c:pt>
                <c:pt idx="7">
                  <c:v>4500</c:v>
                </c:pt>
                <c:pt idx="8">
                  <c:v>5500</c:v>
                </c:pt>
                <c:pt idx="9">
                  <c:v>4500</c:v>
                </c:pt>
                <c:pt idx="10">
                  <c:v>2500</c:v>
                </c:pt>
                <c:pt idx="11">
                  <c:v>4500</c:v>
                </c:pt>
              </c:numCache>
            </c:numRef>
          </c:val>
          <c:extLst>
            <c:ext xmlns:c16="http://schemas.microsoft.com/office/drawing/2014/chart" uri="{C3380CC4-5D6E-409C-BE32-E72D297353CC}">
              <c16:uniqueId val="{00000002-6AC2-469A-8DD7-D776AABE6520}"/>
            </c:ext>
          </c:extLst>
        </c:ser>
        <c:ser>
          <c:idx val="1"/>
          <c:order val="1"/>
          <c:tx>
            <c:v>Actual</c:v>
          </c:tx>
          <c:spPr>
            <a:solidFill>
              <a:srgbClr val="99D9D5"/>
            </a:solidFill>
            <a:ln>
              <a:noFill/>
            </a:ln>
            <a:effectLst/>
          </c:spPr>
          <c:invertIfNegative val="0"/>
          <c:cat>
            <c:numRef>
              <c:f>Summary!$D$4:$O$4</c:f>
              <c:numCache>
                <c:formatCode>mmm</c:formatCode>
                <c:ptCount val="12"/>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numCache>
            </c:numRef>
          </c:cat>
          <c:val>
            <c:numRef>
              <c:f>Summary!$D$8:$O$8</c:f>
              <c:numCache>
                <c:formatCode>_("$"* #,##0.00_);_("$"* \(#,##0.00\);_("$"* "-"??_);_(@_)</c:formatCode>
                <c:ptCount val="12"/>
                <c:pt idx="0">
                  <c:v>1150</c:v>
                </c:pt>
                <c:pt idx="1">
                  <c:v>2150</c:v>
                </c:pt>
                <c:pt idx="2">
                  <c:v>2100</c:v>
                </c:pt>
                <c:pt idx="3">
                  <c:v>2400</c:v>
                </c:pt>
                <c:pt idx="4">
                  <c:v>4500</c:v>
                </c:pt>
                <c:pt idx="5">
                  <c:v>3650</c:v>
                </c:pt>
                <c:pt idx="6">
                  <c:v>4050</c:v>
                </c:pt>
                <c:pt idx="7">
                  <c:v>5000</c:v>
                </c:pt>
                <c:pt idx="8">
                  <c:v>5200</c:v>
                </c:pt>
                <c:pt idx="9">
                  <c:v>5500</c:v>
                </c:pt>
                <c:pt idx="10">
                  <c:v>3650</c:v>
                </c:pt>
                <c:pt idx="11">
                  <c:v>4050</c:v>
                </c:pt>
              </c:numCache>
            </c:numRef>
          </c:val>
          <c:extLst>
            <c:ext xmlns:c16="http://schemas.microsoft.com/office/drawing/2014/chart" uri="{C3380CC4-5D6E-409C-BE32-E72D297353CC}">
              <c16:uniqueId val="{00000003-6AC2-469A-8DD7-D776AABE6520}"/>
            </c:ext>
          </c:extLst>
        </c:ser>
        <c:dLbls>
          <c:showLegendKey val="0"/>
          <c:showVal val="0"/>
          <c:showCatName val="0"/>
          <c:showSerName val="0"/>
          <c:showPercent val="0"/>
          <c:showBubbleSize val="0"/>
        </c:dLbls>
        <c:gapWidth val="100"/>
        <c:overlap val="-27"/>
        <c:axId val="839195775"/>
        <c:axId val="841021679"/>
      </c:barChart>
      <c:dateAx>
        <c:axId val="839195775"/>
        <c:scaling>
          <c:orientation val="minMax"/>
        </c:scaling>
        <c:delete val="0"/>
        <c:axPos val="b"/>
        <c:numFmt formatCode="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00A0B9"/>
                </a:solidFill>
                <a:latin typeface="Century Gothic" panose="020B0502020202020204" pitchFamily="34" charset="0"/>
                <a:ea typeface="+mn-ea"/>
                <a:cs typeface="+mn-cs"/>
              </a:defRPr>
            </a:pPr>
            <a:endParaRPr lang="en-US"/>
          </a:p>
        </c:txPr>
        <c:crossAx val="841021679"/>
        <c:crosses val="autoZero"/>
        <c:auto val="1"/>
        <c:lblOffset val="100"/>
        <c:baseTimeUnit val="months"/>
      </c:dateAx>
      <c:valAx>
        <c:axId val="84102167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39195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552449</xdr:colOff>
      <xdr:row>0</xdr:row>
      <xdr:rowOff>78533</xdr:rowOff>
    </xdr:from>
    <xdr:to>
      <xdr:col>3</xdr:col>
      <xdr:colOff>161924</xdr:colOff>
      <xdr:row>5</xdr:row>
      <xdr:rowOff>131990</xdr:rowOff>
    </xdr:to>
    <xdr:pic>
      <xdr:nvPicPr>
        <xdr:cNvPr id="2" name="Picture 1">
          <a:extLst>
            <a:ext uri="{FF2B5EF4-FFF2-40B4-BE49-F238E27FC236}">
              <a16:creationId xmlns:a16="http://schemas.microsoft.com/office/drawing/2014/main" id="{4788EFA1-D701-4C19-9AF1-6C722A9866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49" y="78533"/>
          <a:ext cx="1381125" cy="958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13</xdr:row>
      <xdr:rowOff>29527</xdr:rowOff>
    </xdr:from>
    <xdr:to>
      <xdr:col>6</xdr:col>
      <xdr:colOff>295275</xdr:colOff>
      <xdr:row>29</xdr:row>
      <xdr:rowOff>29527</xdr:rowOff>
    </xdr:to>
    <xdr:graphicFrame macro="">
      <xdr:nvGraphicFramePr>
        <xdr:cNvPr id="2" name="Chart 1">
          <a:extLst>
            <a:ext uri="{FF2B5EF4-FFF2-40B4-BE49-F238E27FC236}">
              <a16:creationId xmlns:a16="http://schemas.microsoft.com/office/drawing/2014/main" id="{571E0A40-959E-DF83-7EF6-0928718D8E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4A53-8615-4E52-82A5-779DF81BD8F5}">
  <dimension ref="A1:I53"/>
  <sheetViews>
    <sheetView showGridLines="0" topLeftCell="A33" zoomScale="145" zoomScaleNormal="145" workbookViewId="0">
      <selection activeCell="B9" sqref="B9:H13"/>
    </sheetView>
  </sheetViews>
  <sheetFormatPr defaultColWidth="0" defaultRowHeight="14.25" zeroHeight="1" x14ac:dyDescent="0.25"/>
  <cols>
    <col min="1" max="9" width="8.7109375" style="10" customWidth="1"/>
    <col min="10" max="16384" width="8.7109375" style="10" hidden="1"/>
  </cols>
  <sheetData>
    <row r="1" spans="2:8" x14ac:dyDescent="0.25"/>
    <row r="2" spans="2:8" x14ac:dyDescent="0.25"/>
    <row r="3" spans="2:8" x14ac:dyDescent="0.25"/>
    <row r="4" spans="2:8" x14ac:dyDescent="0.25"/>
    <row r="5" spans="2:8" x14ac:dyDescent="0.25"/>
    <row r="6" spans="2:8" x14ac:dyDescent="0.25"/>
    <row r="7" spans="2:8" ht="15.75" x14ac:dyDescent="0.25">
      <c r="B7" s="55" t="s">
        <v>0</v>
      </c>
    </row>
    <row r="8" spans="2:8" x14ac:dyDescent="0.25"/>
    <row r="9" spans="2:8" ht="13.15" customHeight="1" x14ac:dyDescent="0.25">
      <c r="B9" s="103" t="s">
        <v>1</v>
      </c>
      <c r="C9" s="103"/>
      <c r="D9" s="103"/>
      <c r="E9" s="103"/>
      <c r="F9" s="103"/>
      <c r="G9" s="103"/>
      <c r="H9" s="103"/>
    </row>
    <row r="10" spans="2:8" x14ac:dyDescent="0.25">
      <c r="B10" s="103"/>
      <c r="C10" s="103"/>
      <c r="D10" s="103"/>
      <c r="E10" s="103"/>
      <c r="F10" s="103"/>
      <c r="G10" s="103"/>
      <c r="H10" s="103"/>
    </row>
    <row r="11" spans="2:8" x14ac:dyDescent="0.25">
      <c r="B11" s="103"/>
      <c r="C11" s="103"/>
      <c r="D11" s="103"/>
      <c r="E11" s="103"/>
      <c r="F11" s="103"/>
      <c r="G11" s="103"/>
      <c r="H11" s="103"/>
    </row>
    <row r="12" spans="2:8" ht="14.65" customHeight="1" x14ac:dyDescent="0.25">
      <c r="B12" s="103"/>
      <c r="C12" s="103"/>
      <c r="D12" s="103"/>
      <c r="E12" s="103"/>
      <c r="F12" s="103"/>
      <c r="G12" s="103"/>
      <c r="H12" s="103"/>
    </row>
    <row r="13" spans="2:8" ht="14.65" customHeight="1" x14ac:dyDescent="0.25">
      <c r="B13" s="103"/>
      <c r="C13" s="103"/>
      <c r="D13" s="103"/>
      <c r="E13" s="103"/>
      <c r="F13" s="103"/>
      <c r="G13" s="103"/>
      <c r="H13" s="103"/>
    </row>
    <row r="14" spans="2:8" ht="14.65" customHeight="1" x14ac:dyDescent="0.25">
      <c r="B14" s="9"/>
      <c r="C14" s="9"/>
      <c r="D14" s="9"/>
      <c r="E14" s="9"/>
      <c r="F14" s="9"/>
      <c r="G14" s="9"/>
      <c r="H14" s="9"/>
    </row>
    <row r="15" spans="2:8" x14ac:dyDescent="0.25">
      <c r="B15" s="103" t="s">
        <v>2</v>
      </c>
      <c r="C15" s="103"/>
      <c r="D15" s="103"/>
      <c r="E15" s="103"/>
      <c r="F15" s="103"/>
      <c r="G15" s="103"/>
      <c r="H15" s="103"/>
    </row>
    <row r="16" spans="2:8" x14ac:dyDescent="0.25">
      <c r="B16" s="103"/>
      <c r="C16" s="103"/>
      <c r="D16" s="103"/>
      <c r="E16" s="103"/>
      <c r="F16" s="103"/>
      <c r="G16" s="103"/>
      <c r="H16" s="103"/>
    </row>
    <row r="17" spans="2:8" x14ac:dyDescent="0.25">
      <c r="B17" s="9"/>
      <c r="C17" s="9"/>
      <c r="D17" s="9"/>
      <c r="E17" s="9"/>
      <c r="F17" s="9"/>
      <c r="G17" s="9"/>
      <c r="H17" s="9"/>
    </row>
    <row r="18" spans="2:8" x14ac:dyDescent="0.25">
      <c r="B18" s="104" t="s">
        <v>3</v>
      </c>
      <c r="C18" s="104"/>
      <c r="D18" s="104"/>
      <c r="E18" s="104"/>
      <c r="F18" s="104"/>
      <c r="G18" s="104"/>
      <c r="H18" s="104"/>
    </row>
    <row r="19" spans="2:8" x14ac:dyDescent="0.25">
      <c r="B19" s="9"/>
      <c r="C19" s="9"/>
      <c r="D19" s="9"/>
      <c r="E19" s="9"/>
      <c r="F19" s="9"/>
      <c r="G19" s="9"/>
      <c r="H19" s="9"/>
    </row>
    <row r="20" spans="2:8" x14ac:dyDescent="0.25">
      <c r="B20" s="56" t="s">
        <v>4</v>
      </c>
    </row>
    <row r="21" spans="2:8" x14ac:dyDescent="0.25">
      <c r="B21" s="103" t="s">
        <v>5</v>
      </c>
      <c r="C21" s="103"/>
      <c r="D21" s="103"/>
      <c r="E21" s="103"/>
      <c r="F21" s="103"/>
      <c r="G21" s="103"/>
      <c r="H21" s="103"/>
    </row>
    <row r="22" spans="2:8" ht="14.65" customHeight="1" x14ac:dyDescent="0.25">
      <c r="B22" s="103"/>
      <c r="C22" s="103"/>
      <c r="D22" s="103"/>
      <c r="E22" s="103"/>
      <c r="F22" s="103"/>
      <c r="G22" s="103"/>
      <c r="H22" s="103"/>
    </row>
    <row r="23" spans="2:8" x14ac:dyDescent="0.25">
      <c r="B23" s="103"/>
      <c r="C23" s="103"/>
      <c r="D23" s="103"/>
      <c r="E23" s="103"/>
      <c r="F23" s="103"/>
      <c r="G23" s="103"/>
      <c r="H23" s="103"/>
    </row>
    <row r="24" spans="2:8" x14ac:dyDescent="0.25">
      <c r="B24" s="56" t="s">
        <v>6</v>
      </c>
    </row>
    <row r="25" spans="2:8" ht="13.15" customHeight="1" x14ac:dyDescent="0.25">
      <c r="B25" s="103" t="s">
        <v>7</v>
      </c>
      <c r="C25" s="103"/>
      <c r="D25" s="103"/>
      <c r="E25" s="103"/>
      <c r="F25" s="103"/>
      <c r="G25" s="103"/>
      <c r="H25" s="103"/>
    </row>
    <row r="26" spans="2:8" ht="13.15" customHeight="1" x14ac:dyDescent="0.25">
      <c r="B26" s="103"/>
      <c r="C26" s="103"/>
      <c r="D26" s="103"/>
      <c r="E26" s="103"/>
      <c r="F26" s="103"/>
      <c r="G26" s="103"/>
      <c r="H26" s="103"/>
    </row>
    <row r="27" spans="2:8" x14ac:dyDescent="0.25">
      <c r="B27" s="103"/>
      <c r="C27" s="103"/>
      <c r="D27" s="103"/>
      <c r="E27" s="103"/>
      <c r="F27" s="103"/>
      <c r="G27" s="103"/>
      <c r="H27" s="103"/>
    </row>
    <row r="28" spans="2:8" x14ac:dyDescent="0.25">
      <c r="B28" s="57" t="s">
        <v>8</v>
      </c>
    </row>
    <row r="29" spans="2:8" ht="13.15" customHeight="1" x14ac:dyDescent="0.25">
      <c r="B29" s="103" t="s">
        <v>9</v>
      </c>
      <c r="C29" s="103"/>
      <c r="D29" s="103"/>
      <c r="E29" s="103"/>
      <c r="F29" s="103"/>
      <c r="G29" s="103"/>
      <c r="H29" s="103"/>
    </row>
    <row r="30" spans="2:8" x14ac:dyDescent="0.25">
      <c r="B30" s="103"/>
      <c r="C30" s="103"/>
      <c r="D30" s="103"/>
      <c r="E30" s="103"/>
      <c r="F30" s="103"/>
      <c r="G30" s="103"/>
      <c r="H30" s="103"/>
    </row>
    <row r="31" spans="2:8" x14ac:dyDescent="0.25">
      <c r="B31" s="103"/>
      <c r="C31" s="103"/>
      <c r="D31" s="103"/>
      <c r="E31" s="103"/>
      <c r="F31" s="103"/>
      <c r="G31" s="103"/>
      <c r="H31" s="103"/>
    </row>
    <row r="32" spans="2:8" x14ac:dyDescent="0.25">
      <c r="B32" s="103"/>
      <c r="C32" s="103"/>
      <c r="D32" s="103"/>
      <c r="E32" s="103"/>
      <c r="F32" s="103"/>
      <c r="G32" s="103"/>
      <c r="H32" s="103"/>
    </row>
    <row r="33" spans="2:8" x14ac:dyDescent="0.25">
      <c r="B33" s="9"/>
      <c r="C33" s="9"/>
      <c r="D33" s="9"/>
      <c r="E33" s="9"/>
      <c r="F33" s="9"/>
      <c r="G33" s="9"/>
      <c r="H33" s="9"/>
    </row>
    <row r="34" spans="2:8" ht="13.15" customHeight="1" x14ac:dyDescent="0.25">
      <c r="B34" s="58" t="s">
        <v>10</v>
      </c>
      <c r="C34" s="9"/>
      <c r="D34" s="9"/>
      <c r="E34" s="9"/>
      <c r="F34" s="9"/>
      <c r="G34" s="9"/>
      <c r="H34" s="9"/>
    </row>
    <row r="35" spans="2:8" x14ac:dyDescent="0.25">
      <c r="B35" s="103" t="s">
        <v>11</v>
      </c>
      <c r="C35" s="103"/>
      <c r="D35" s="103"/>
      <c r="E35" s="103"/>
      <c r="F35" s="103"/>
      <c r="G35" s="103"/>
      <c r="H35" s="103"/>
    </row>
    <row r="36" spans="2:8" x14ac:dyDescent="0.25">
      <c r="B36" s="103" t="s">
        <v>12</v>
      </c>
      <c r="C36" s="103"/>
      <c r="D36" s="103"/>
      <c r="E36" s="103"/>
      <c r="F36" s="103"/>
      <c r="G36" s="103"/>
      <c r="H36" s="103"/>
    </row>
    <row r="37" spans="2:8" ht="13.15" customHeight="1" x14ac:dyDescent="0.25">
      <c r="B37" s="11"/>
    </row>
    <row r="38" spans="2:8" ht="13.15" customHeight="1" x14ac:dyDescent="0.25">
      <c r="B38" s="57" t="s">
        <v>13</v>
      </c>
    </row>
    <row r="39" spans="2:8" ht="13.15" customHeight="1" x14ac:dyDescent="0.25">
      <c r="B39" s="103" t="s">
        <v>14</v>
      </c>
      <c r="C39" s="103"/>
      <c r="D39" s="103"/>
      <c r="E39" s="103"/>
      <c r="F39" s="103"/>
      <c r="G39" s="103"/>
      <c r="H39" s="103"/>
    </row>
    <row r="40" spans="2:8" x14ac:dyDescent="0.25">
      <c r="B40" s="103"/>
      <c r="C40" s="103"/>
      <c r="D40" s="103"/>
      <c r="E40" s="103"/>
      <c r="F40" s="103"/>
      <c r="G40" s="103"/>
      <c r="H40" s="103"/>
    </row>
    <row r="41" spans="2:8" x14ac:dyDescent="0.25">
      <c r="B41" s="103"/>
      <c r="C41" s="103"/>
      <c r="D41" s="103"/>
      <c r="E41" s="103"/>
      <c r="F41" s="103"/>
      <c r="G41" s="103"/>
      <c r="H41" s="103"/>
    </row>
    <row r="42" spans="2:8" x14ac:dyDescent="0.25">
      <c r="B42" s="9"/>
      <c r="C42" s="9"/>
      <c r="D42" s="9"/>
      <c r="E42" s="9"/>
      <c r="F42" s="9"/>
      <c r="G42" s="9"/>
      <c r="H42" s="9"/>
    </row>
    <row r="43" spans="2:8" x14ac:dyDescent="0.25">
      <c r="B43" s="104" t="s">
        <v>15</v>
      </c>
      <c r="C43" s="104"/>
      <c r="D43" s="104"/>
      <c r="E43" s="104"/>
      <c r="F43" s="104"/>
      <c r="G43" s="104"/>
      <c r="H43" s="104"/>
    </row>
    <row r="44" spans="2:8" x14ac:dyDescent="0.25">
      <c r="B44" s="104"/>
      <c r="C44" s="104"/>
      <c r="D44" s="104"/>
      <c r="E44" s="104"/>
      <c r="F44" s="104"/>
      <c r="G44" s="104"/>
      <c r="H44" s="104"/>
    </row>
    <row r="45" spans="2:8" x14ac:dyDescent="0.25">
      <c r="B45" s="104"/>
      <c r="C45" s="104"/>
      <c r="D45" s="104"/>
      <c r="E45" s="104"/>
      <c r="F45" s="104"/>
      <c r="G45" s="104"/>
      <c r="H45" s="104"/>
    </row>
    <row r="46" spans="2:8" x14ac:dyDescent="0.25"/>
    <row r="47" spans="2:8" x14ac:dyDescent="0.25"/>
    <row r="48" spans="2:8" x14ac:dyDescent="0.25"/>
    <row r="49" x14ac:dyDescent="0.25"/>
    <row r="50" x14ac:dyDescent="0.25"/>
    <row r="51" x14ac:dyDescent="0.25"/>
    <row r="52" x14ac:dyDescent="0.25"/>
    <row r="53" x14ac:dyDescent="0.25"/>
  </sheetData>
  <mergeCells count="10">
    <mergeCell ref="B36:H36"/>
    <mergeCell ref="B43:H45"/>
    <mergeCell ref="B39:H41"/>
    <mergeCell ref="B21:H23"/>
    <mergeCell ref="B9:H13"/>
    <mergeCell ref="B15:H16"/>
    <mergeCell ref="B18:H18"/>
    <mergeCell ref="B25:H27"/>
    <mergeCell ref="B29:H32"/>
    <mergeCell ref="B35:H3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FDC85-C725-4007-BFBD-07140349A1D2}">
  <dimension ref="A1:Q125"/>
  <sheetViews>
    <sheetView showGridLines="0" tabSelected="1" zoomScale="130" zoomScaleNormal="130" workbookViewId="0">
      <selection activeCell="B81" sqref="B81"/>
    </sheetView>
  </sheetViews>
  <sheetFormatPr defaultColWidth="0" defaultRowHeight="9.75" zeroHeight="1" x14ac:dyDescent="0.2"/>
  <cols>
    <col min="1" max="1" width="2.7109375" style="31" customWidth="1"/>
    <col min="2" max="2" width="12.7109375" style="31" customWidth="1"/>
    <col min="3" max="3" width="7.7109375" style="31" customWidth="1"/>
    <col min="4" max="16" width="12.7109375" style="31" customWidth="1"/>
    <col min="17" max="17" width="2.7109375" style="31" customWidth="1"/>
    <col min="18" max="16384" width="8.7109375" style="31" hidden="1"/>
  </cols>
  <sheetData>
    <row r="1" spans="1:16" x14ac:dyDescent="0.2"/>
    <row r="2" spans="1:16" x14ac:dyDescent="0.2">
      <c r="B2" s="59" t="s">
        <v>16</v>
      </c>
      <c r="C2" s="54"/>
      <c r="D2" s="105"/>
      <c r="E2" s="105"/>
      <c r="F2" s="54"/>
      <c r="G2" s="54"/>
      <c r="H2" s="54"/>
      <c r="I2" s="54"/>
      <c r="J2" s="54"/>
      <c r="K2" s="54"/>
      <c r="L2" s="54"/>
      <c r="M2" s="54"/>
      <c r="N2" s="54"/>
      <c r="O2" s="105"/>
      <c r="P2" s="105"/>
    </row>
    <row r="3" spans="1:16" ht="4.9000000000000004" customHeight="1" x14ac:dyDescent="0.2">
      <c r="B3" s="54"/>
      <c r="C3" s="54"/>
      <c r="D3" s="54"/>
      <c r="E3" s="54"/>
      <c r="F3" s="54"/>
      <c r="G3" s="54"/>
      <c r="H3" s="54"/>
      <c r="I3" s="54"/>
      <c r="J3" s="54"/>
      <c r="K3" s="54"/>
      <c r="L3" s="54"/>
      <c r="M3" s="54"/>
      <c r="N3" s="54"/>
      <c r="O3" s="54"/>
      <c r="P3" s="54"/>
    </row>
    <row r="4" spans="1:16" ht="14.65" customHeight="1" x14ac:dyDescent="0.2">
      <c r="B4" s="59" t="s">
        <v>17</v>
      </c>
      <c r="C4" s="53"/>
      <c r="D4" s="105"/>
      <c r="E4" s="105"/>
      <c r="F4" s="59" t="s">
        <v>18</v>
      </c>
      <c r="G4" s="53"/>
      <c r="H4" s="52">
        <f ca="1">TODAY()</f>
        <v>45503</v>
      </c>
      <c r="I4" s="52"/>
      <c r="J4" s="60" t="s">
        <v>19</v>
      </c>
      <c r="K4" s="105"/>
      <c r="L4" s="105"/>
      <c r="M4" s="54"/>
      <c r="N4" s="54"/>
      <c r="O4" s="54"/>
      <c r="P4" s="54"/>
    </row>
    <row r="5" spans="1:16" s="35" customFormat="1" x14ac:dyDescent="0.2">
      <c r="B5" s="33" t="s">
        <v>20</v>
      </c>
      <c r="C5" s="33"/>
      <c r="D5" s="34">
        <v>45108</v>
      </c>
      <c r="E5" s="34">
        <v>45139</v>
      </c>
      <c r="F5" s="34">
        <v>45170</v>
      </c>
      <c r="G5" s="34">
        <v>45200</v>
      </c>
      <c r="H5" s="34">
        <v>45231</v>
      </c>
      <c r="I5" s="34">
        <v>45261</v>
      </c>
      <c r="J5" s="34">
        <v>45292</v>
      </c>
      <c r="K5" s="34">
        <v>45323</v>
      </c>
      <c r="L5" s="34">
        <v>45352</v>
      </c>
      <c r="M5" s="34">
        <v>45383</v>
      </c>
      <c r="N5" s="34">
        <v>45413</v>
      </c>
      <c r="O5" s="34">
        <v>45444</v>
      </c>
      <c r="P5" s="33"/>
    </row>
    <row r="6" spans="1:16" x14ac:dyDescent="0.2">
      <c r="B6" s="64" t="s">
        <v>21</v>
      </c>
      <c r="C6" s="32"/>
      <c r="D6" s="61">
        <v>45108</v>
      </c>
      <c r="E6" s="62">
        <f>IF(D6="Select","",EOMONTH(D6,0)+1)</f>
        <v>45139</v>
      </c>
      <c r="F6" s="62">
        <f t="shared" ref="F6:O6" si="0">IF(E6="","",(EOMONTH(E6,0)+1))</f>
        <v>45170</v>
      </c>
      <c r="G6" s="62">
        <f t="shared" si="0"/>
        <v>45200</v>
      </c>
      <c r="H6" s="62">
        <f t="shared" si="0"/>
        <v>45231</v>
      </c>
      <c r="I6" s="62">
        <f t="shared" si="0"/>
        <v>45261</v>
      </c>
      <c r="J6" s="62">
        <f t="shared" si="0"/>
        <v>45292</v>
      </c>
      <c r="K6" s="62">
        <f t="shared" si="0"/>
        <v>45323</v>
      </c>
      <c r="L6" s="62">
        <f t="shared" si="0"/>
        <v>45352</v>
      </c>
      <c r="M6" s="62">
        <f t="shared" si="0"/>
        <v>45383</v>
      </c>
      <c r="N6" s="62">
        <f t="shared" si="0"/>
        <v>45413</v>
      </c>
      <c r="O6" s="62">
        <f t="shared" si="0"/>
        <v>45444</v>
      </c>
      <c r="P6" s="63" t="s">
        <v>22</v>
      </c>
    </row>
    <row r="7" spans="1:16" ht="4.9000000000000004" customHeight="1" x14ac:dyDescent="0.2"/>
    <row r="8" spans="1:16" ht="14.45" customHeight="1" x14ac:dyDescent="0.2">
      <c r="A8" s="106" t="s">
        <v>23</v>
      </c>
      <c r="B8" s="65" t="s">
        <v>24</v>
      </c>
      <c r="C8" s="65"/>
      <c r="D8" s="66"/>
      <c r="E8" s="66"/>
      <c r="F8" s="66"/>
      <c r="G8" s="66"/>
      <c r="H8" s="66"/>
      <c r="I8" s="66"/>
      <c r="J8" s="66"/>
      <c r="K8" s="66"/>
      <c r="L8" s="66"/>
      <c r="M8" s="66"/>
      <c r="N8" s="66"/>
      <c r="O8" s="66"/>
      <c r="P8" s="66"/>
    </row>
    <row r="9" spans="1:16" x14ac:dyDescent="0.2">
      <c r="A9" s="106"/>
      <c r="B9" s="68" t="s">
        <v>25</v>
      </c>
      <c r="C9" s="68"/>
      <c r="D9" s="69"/>
      <c r="E9" s="69"/>
      <c r="F9" s="69"/>
      <c r="G9" s="69"/>
      <c r="H9" s="69"/>
      <c r="I9" s="69"/>
      <c r="J9" s="69"/>
      <c r="K9" s="69"/>
      <c r="L9" s="69"/>
      <c r="M9" s="69"/>
      <c r="N9" s="69"/>
      <c r="O9" s="69"/>
      <c r="P9" s="70"/>
    </row>
    <row r="10" spans="1:16" x14ac:dyDescent="0.2">
      <c r="A10" s="106"/>
      <c r="B10" s="37" t="s">
        <v>26</v>
      </c>
      <c r="C10" s="37"/>
      <c r="D10" s="38">
        <v>1000</v>
      </c>
      <c r="E10" s="38">
        <v>2000</v>
      </c>
      <c r="F10" s="38">
        <v>3000</v>
      </c>
      <c r="G10" s="38">
        <v>4000</v>
      </c>
      <c r="H10" s="38">
        <v>5000</v>
      </c>
      <c r="I10" s="38">
        <v>4000</v>
      </c>
      <c r="J10" s="38">
        <v>5000</v>
      </c>
      <c r="K10" s="38">
        <v>5000</v>
      </c>
      <c r="L10" s="38">
        <v>6000</v>
      </c>
      <c r="M10" s="38">
        <v>5000</v>
      </c>
      <c r="N10" s="38">
        <v>3000</v>
      </c>
      <c r="O10" s="38">
        <v>5000</v>
      </c>
      <c r="P10" s="39">
        <f t="shared" ref="P10:P11" si="1">SUM(D10:O10)</f>
        <v>48000</v>
      </c>
    </row>
    <row r="11" spans="1:16" x14ac:dyDescent="0.2">
      <c r="A11" s="106"/>
      <c r="B11" s="37" t="s">
        <v>27</v>
      </c>
      <c r="C11" s="37"/>
      <c r="D11" s="40">
        <v>1500</v>
      </c>
      <c r="E11" s="40">
        <v>2500</v>
      </c>
      <c r="F11" s="40">
        <v>2500</v>
      </c>
      <c r="G11" s="40">
        <v>3000</v>
      </c>
      <c r="H11" s="40">
        <v>5000</v>
      </c>
      <c r="I11" s="40">
        <v>4000</v>
      </c>
      <c r="J11" s="40">
        <v>4500</v>
      </c>
      <c r="K11" s="40">
        <v>5500</v>
      </c>
      <c r="L11" s="40">
        <v>6000</v>
      </c>
      <c r="M11" s="40">
        <v>6000</v>
      </c>
      <c r="N11" s="40">
        <v>4000</v>
      </c>
      <c r="O11" s="40">
        <v>4500</v>
      </c>
      <c r="P11" s="41">
        <f t="shared" si="1"/>
        <v>49000</v>
      </c>
    </row>
    <row r="12" spans="1:16" x14ac:dyDescent="0.2">
      <c r="A12" s="106"/>
      <c r="B12" s="42" t="s">
        <v>28</v>
      </c>
      <c r="C12" s="42"/>
      <c r="D12" s="43">
        <f>IF(D11=0,"",D11-D10)</f>
        <v>500</v>
      </c>
      <c r="E12" s="43">
        <f t="shared" ref="E12:O12" si="2">IF(E11=0,"",E11-E10)</f>
        <v>500</v>
      </c>
      <c r="F12" s="43">
        <f t="shared" si="2"/>
        <v>-500</v>
      </c>
      <c r="G12" s="43">
        <f t="shared" si="2"/>
        <v>-1000</v>
      </c>
      <c r="H12" s="43">
        <f t="shared" si="2"/>
        <v>0</v>
      </c>
      <c r="I12" s="43">
        <f t="shared" si="2"/>
        <v>0</v>
      </c>
      <c r="J12" s="43">
        <f t="shared" si="2"/>
        <v>-500</v>
      </c>
      <c r="K12" s="43">
        <f t="shared" si="2"/>
        <v>500</v>
      </c>
      <c r="L12" s="43">
        <f t="shared" si="2"/>
        <v>0</v>
      </c>
      <c r="M12" s="43">
        <f t="shared" si="2"/>
        <v>1000</v>
      </c>
      <c r="N12" s="43">
        <f t="shared" si="2"/>
        <v>1000</v>
      </c>
      <c r="O12" s="43">
        <f t="shared" si="2"/>
        <v>-500</v>
      </c>
      <c r="P12" s="44">
        <f>IF(P11=0,"",P11-P10)</f>
        <v>1000</v>
      </c>
    </row>
    <row r="13" spans="1:16" x14ac:dyDescent="0.2">
      <c r="A13" s="106"/>
      <c r="B13" s="68" t="s">
        <v>29</v>
      </c>
      <c r="C13" s="68"/>
      <c r="D13" s="71"/>
      <c r="E13" s="71"/>
      <c r="F13" s="71"/>
      <c r="G13" s="71"/>
      <c r="H13" s="71"/>
      <c r="I13" s="71"/>
      <c r="J13" s="71"/>
      <c r="K13" s="71"/>
      <c r="L13" s="71"/>
      <c r="M13" s="71"/>
      <c r="N13" s="71"/>
      <c r="O13" s="71"/>
      <c r="P13" s="72"/>
    </row>
    <row r="14" spans="1:16" x14ac:dyDescent="0.2">
      <c r="A14" s="106"/>
      <c r="B14" s="37" t="s">
        <v>26</v>
      </c>
      <c r="C14" s="37"/>
      <c r="D14" s="38">
        <v>0</v>
      </c>
      <c r="E14" s="38">
        <v>0</v>
      </c>
      <c r="F14" s="38">
        <v>0</v>
      </c>
      <c r="G14" s="38">
        <v>0</v>
      </c>
      <c r="H14" s="38">
        <v>0</v>
      </c>
      <c r="I14" s="38">
        <v>0</v>
      </c>
      <c r="J14" s="38">
        <v>0</v>
      </c>
      <c r="K14" s="38">
        <v>0</v>
      </c>
      <c r="L14" s="38">
        <v>0</v>
      </c>
      <c r="M14" s="38">
        <v>0</v>
      </c>
      <c r="N14" s="38">
        <v>0</v>
      </c>
      <c r="O14" s="38">
        <v>0</v>
      </c>
      <c r="P14" s="39">
        <f t="shared" ref="P14:P15" si="3">SUM(D14:O14)</f>
        <v>0</v>
      </c>
    </row>
    <row r="15" spans="1:16" x14ac:dyDescent="0.2">
      <c r="A15" s="106"/>
      <c r="B15" s="37" t="s">
        <v>27</v>
      </c>
      <c r="C15" s="37"/>
      <c r="D15" s="40">
        <v>0</v>
      </c>
      <c r="E15" s="40">
        <v>0</v>
      </c>
      <c r="F15" s="40">
        <v>0</v>
      </c>
      <c r="G15" s="40">
        <v>0</v>
      </c>
      <c r="H15" s="40">
        <v>0</v>
      </c>
      <c r="I15" s="40">
        <v>0</v>
      </c>
      <c r="J15" s="40">
        <v>0</v>
      </c>
      <c r="K15" s="40">
        <v>0</v>
      </c>
      <c r="L15" s="40">
        <v>0</v>
      </c>
      <c r="M15" s="40">
        <v>0</v>
      </c>
      <c r="N15" s="40">
        <v>0</v>
      </c>
      <c r="O15" s="40">
        <v>0</v>
      </c>
      <c r="P15" s="41">
        <f t="shared" si="3"/>
        <v>0</v>
      </c>
    </row>
    <row r="16" spans="1:16" x14ac:dyDescent="0.2">
      <c r="A16" s="102" t="s">
        <v>30</v>
      </c>
      <c r="B16" s="42" t="s">
        <v>28</v>
      </c>
      <c r="C16" s="42"/>
      <c r="D16" s="43" t="str">
        <f>IF(D15=0,"",D15-D14)</f>
        <v/>
      </c>
      <c r="E16" s="43" t="str">
        <f t="shared" ref="E16" si="4">IF(E15=0,"",E15-E14)</f>
        <v/>
      </c>
      <c r="F16" s="43" t="str">
        <f t="shared" ref="F16" si="5">IF(F15=0,"",F15-F14)</f>
        <v/>
      </c>
      <c r="G16" s="43" t="str">
        <f t="shared" ref="G16" si="6">IF(G15=0,"",G15-G14)</f>
        <v/>
      </c>
      <c r="H16" s="43" t="str">
        <f t="shared" ref="H16" si="7">IF(H15=0,"",H15-H14)</f>
        <v/>
      </c>
      <c r="I16" s="43" t="str">
        <f t="shared" ref="I16" si="8">IF(I15=0,"",I15-I14)</f>
        <v/>
      </c>
      <c r="J16" s="43" t="str">
        <f t="shared" ref="J16" si="9">IF(J15=0,"",J15-J14)</f>
        <v/>
      </c>
      <c r="K16" s="43" t="str">
        <f t="shared" ref="K16" si="10">IF(K15=0,"",K15-K14)</f>
        <v/>
      </c>
      <c r="L16" s="43" t="str">
        <f t="shared" ref="L16" si="11">IF(L15=0,"",L15-L14)</f>
        <v/>
      </c>
      <c r="M16" s="43" t="str">
        <f t="shared" ref="M16" si="12">IF(M15=0,"",M15-M14)</f>
        <v/>
      </c>
      <c r="N16" s="43" t="str">
        <f t="shared" ref="N16" si="13">IF(N15=0,"",N15-N14)</f>
        <v/>
      </c>
      <c r="O16" s="43" t="str">
        <f t="shared" ref="O16" si="14">IF(O15=0,"",O15-O14)</f>
        <v/>
      </c>
      <c r="P16" s="44" t="str">
        <f>IF(P15=0,"",P15-P14)</f>
        <v/>
      </c>
    </row>
    <row r="17" spans="2:16" hidden="1" x14ac:dyDescent="0.2">
      <c r="B17" s="36"/>
      <c r="C17" s="36"/>
      <c r="D17" s="45"/>
      <c r="E17" s="45"/>
      <c r="F17" s="45"/>
      <c r="G17" s="45"/>
      <c r="H17" s="45"/>
      <c r="I17" s="45"/>
      <c r="J17" s="45"/>
      <c r="K17" s="45"/>
      <c r="L17" s="45"/>
      <c r="M17" s="45"/>
      <c r="N17" s="45"/>
      <c r="O17" s="45"/>
      <c r="P17" s="46"/>
    </row>
    <row r="18" spans="2:16" hidden="1" x14ac:dyDescent="0.2">
      <c r="B18" s="37" t="s">
        <v>26</v>
      </c>
      <c r="C18" s="37"/>
      <c r="D18" s="38">
        <v>0</v>
      </c>
      <c r="E18" s="38">
        <v>0</v>
      </c>
      <c r="F18" s="38">
        <v>0</v>
      </c>
      <c r="G18" s="38">
        <v>0</v>
      </c>
      <c r="H18" s="38">
        <v>0</v>
      </c>
      <c r="I18" s="38">
        <v>0</v>
      </c>
      <c r="J18" s="38">
        <v>0</v>
      </c>
      <c r="K18" s="38">
        <v>0</v>
      </c>
      <c r="L18" s="38">
        <v>0</v>
      </c>
      <c r="M18" s="38">
        <v>0</v>
      </c>
      <c r="N18" s="38">
        <v>0</v>
      </c>
      <c r="O18" s="38">
        <v>0</v>
      </c>
      <c r="P18" s="39">
        <f t="shared" ref="P18:P19" si="15">SUM(D18:O18)</f>
        <v>0</v>
      </c>
    </row>
    <row r="19" spans="2:16" hidden="1" x14ac:dyDescent="0.2">
      <c r="B19" s="37" t="s">
        <v>27</v>
      </c>
      <c r="C19" s="37"/>
      <c r="D19" s="40">
        <v>0</v>
      </c>
      <c r="E19" s="40">
        <v>0</v>
      </c>
      <c r="F19" s="40">
        <v>0</v>
      </c>
      <c r="G19" s="40">
        <v>0</v>
      </c>
      <c r="H19" s="40">
        <v>0</v>
      </c>
      <c r="I19" s="40">
        <v>0</v>
      </c>
      <c r="J19" s="40">
        <v>0</v>
      </c>
      <c r="K19" s="40">
        <v>0</v>
      </c>
      <c r="L19" s="40">
        <v>0</v>
      </c>
      <c r="M19" s="40">
        <v>0</v>
      </c>
      <c r="N19" s="40">
        <v>0</v>
      </c>
      <c r="O19" s="40">
        <v>0</v>
      </c>
      <c r="P19" s="41">
        <f t="shared" si="15"/>
        <v>0</v>
      </c>
    </row>
    <row r="20" spans="2:16" hidden="1" x14ac:dyDescent="0.2">
      <c r="B20" s="42" t="s">
        <v>28</v>
      </c>
      <c r="C20" s="42"/>
      <c r="D20" s="43" t="str">
        <f>IF(D19=0,"",D19-D18)</f>
        <v/>
      </c>
      <c r="E20" s="43" t="str">
        <f t="shared" ref="E20" si="16">IF(E19=0,"",E19-E18)</f>
        <v/>
      </c>
      <c r="F20" s="43" t="str">
        <f t="shared" ref="F20" si="17">IF(F19=0,"",F19-F18)</f>
        <v/>
      </c>
      <c r="G20" s="43" t="str">
        <f t="shared" ref="G20" si="18">IF(G19=0,"",G19-G18)</f>
        <v/>
      </c>
      <c r="H20" s="43" t="str">
        <f t="shared" ref="H20" si="19">IF(H19=0,"",H19-H18)</f>
        <v/>
      </c>
      <c r="I20" s="43" t="str">
        <f t="shared" ref="I20" si="20">IF(I19=0,"",I19-I18)</f>
        <v/>
      </c>
      <c r="J20" s="43" t="str">
        <f t="shared" ref="J20" si="21">IF(J19=0,"",J19-J18)</f>
        <v/>
      </c>
      <c r="K20" s="43" t="str">
        <f t="shared" ref="K20" si="22">IF(K19=0,"",K19-K18)</f>
        <v/>
      </c>
      <c r="L20" s="43" t="str">
        <f t="shared" ref="L20" si="23">IF(L19=0,"",L19-L18)</f>
        <v/>
      </c>
      <c r="M20" s="43" t="str">
        <f t="shared" ref="M20" si="24">IF(M19=0,"",M19-M18)</f>
        <v/>
      </c>
      <c r="N20" s="43" t="str">
        <f t="shared" ref="N20" si="25">IF(N19=0,"",N19-N18)</f>
        <v/>
      </c>
      <c r="O20" s="43" t="str">
        <f t="shared" ref="O20" si="26">IF(O19=0,"",O19-O18)</f>
        <v/>
      </c>
      <c r="P20" s="44" t="str">
        <f>IF(P19=0,"",P19-P18)</f>
        <v/>
      </c>
    </row>
    <row r="21" spans="2:16" hidden="1" x14ac:dyDescent="0.2">
      <c r="B21" s="36"/>
      <c r="C21" s="36"/>
      <c r="D21" s="47"/>
      <c r="E21" s="47"/>
      <c r="F21" s="47"/>
      <c r="G21" s="47"/>
      <c r="H21" s="47"/>
      <c r="I21" s="47"/>
      <c r="J21" s="47"/>
      <c r="K21" s="47"/>
      <c r="L21" s="47"/>
      <c r="M21" s="47"/>
      <c r="N21" s="47"/>
      <c r="O21" s="47"/>
      <c r="P21" s="48"/>
    </row>
    <row r="22" spans="2:16" hidden="1" x14ac:dyDescent="0.2">
      <c r="B22" s="37" t="s">
        <v>26</v>
      </c>
      <c r="C22" s="37"/>
      <c r="D22" s="38">
        <v>0</v>
      </c>
      <c r="E22" s="38">
        <v>0</v>
      </c>
      <c r="F22" s="38">
        <v>0</v>
      </c>
      <c r="G22" s="38">
        <v>0</v>
      </c>
      <c r="H22" s="38">
        <v>0</v>
      </c>
      <c r="I22" s="38">
        <v>0</v>
      </c>
      <c r="J22" s="38">
        <v>0</v>
      </c>
      <c r="K22" s="38">
        <v>0</v>
      </c>
      <c r="L22" s="38">
        <v>0</v>
      </c>
      <c r="M22" s="38">
        <v>0</v>
      </c>
      <c r="N22" s="38">
        <v>0</v>
      </c>
      <c r="O22" s="38">
        <v>0</v>
      </c>
      <c r="P22" s="39">
        <f t="shared" ref="P22:P23" si="27">SUM(D22:O22)</f>
        <v>0</v>
      </c>
    </row>
    <row r="23" spans="2:16" hidden="1" x14ac:dyDescent="0.2">
      <c r="B23" s="37" t="s">
        <v>27</v>
      </c>
      <c r="C23" s="37"/>
      <c r="D23" s="40">
        <v>0</v>
      </c>
      <c r="E23" s="40">
        <v>0</v>
      </c>
      <c r="F23" s="40">
        <v>0</v>
      </c>
      <c r="G23" s="40">
        <v>0</v>
      </c>
      <c r="H23" s="40">
        <v>0</v>
      </c>
      <c r="I23" s="40">
        <v>0</v>
      </c>
      <c r="J23" s="40">
        <v>0</v>
      </c>
      <c r="K23" s="40">
        <v>0</v>
      </c>
      <c r="L23" s="40">
        <v>0</v>
      </c>
      <c r="M23" s="40">
        <v>0</v>
      </c>
      <c r="N23" s="40">
        <v>0</v>
      </c>
      <c r="O23" s="40">
        <v>0</v>
      </c>
      <c r="P23" s="41">
        <f t="shared" si="27"/>
        <v>0</v>
      </c>
    </row>
    <row r="24" spans="2:16" hidden="1" x14ac:dyDescent="0.2">
      <c r="B24" s="49" t="s">
        <v>28</v>
      </c>
      <c r="C24" s="49"/>
      <c r="D24" s="43" t="str">
        <f>IF(D23=0,"",D23-D22)</f>
        <v/>
      </c>
      <c r="E24" s="43" t="str">
        <f t="shared" ref="E24" si="28">IF(E23=0,"",E23-E22)</f>
        <v/>
      </c>
      <c r="F24" s="43" t="str">
        <f t="shared" ref="F24" si="29">IF(F23=0,"",F23-F22)</f>
        <v/>
      </c>
      <c r="G24" s="43" t="str">
        <f t="shared" ref="G24" si="30">IF(G23=0,"",G23-G22)</f>
        <v/>
      </c>
      <c r="H24" s="43" t="str">
        <f t="shared" ref="H24" si="31">IF(H23=0,"",H23-H22)</f>
        <v/>
      </c>
      <c r="I24" s="43" t="str">
        <f t="shared" ref="I24" si="32">IF(I23=0,"",I23-I22)</f>
        <v/>
      </c>
      <c r="J24" s="43" t="str">
        <f t="shared" ref="J24" si="33">IF(J23=0,"",J23-J22)</f>
        <v/>
      </c>
      <c r="K24" s="43" t="str">
        <f t="shared" ref="K24" si="34">IF(K23=0,"",K23-K22)</f>
        <v/>
      </c>
      <c r="L24" s="43" t="str">
        <f t="shared" ref="L24" si="35">IF(L23=0,"",L23-L22)</f>
        <v/>
      </c>
      <c r="M24" s="43" t="str">
        <f t="shared" ref="M24" si="36">IF(M23=0,"",M23-M22)</f>
        <v/>
      </c>
      <c r="N24" s="43" t="str">
        <f t="shared" ref="N24" si="37">IF(N23=0,"",N23-N22)</f>
        <v/>
      </c>
      <c r="O24" s="43" t="str">
        <f t="shared" ref="O24" si="38">IF(O23=0,"",O23-O22)</f>
        <v/>
      </c>
      <c r="P24" s="44" t="str">
        <f>IF(P23=0,"",P23-P22)</f>
        <v/>
      </c>
    </row>
    <row r="25" spans="2:16" hidden="1" x14ac:dyDescent="0.2">
      <c r="B25" s="36"/>
      <c r="C25" s="36"/>
      <c r="D25" s="47"/>
      <c r="E25" s="47"/>
      <c r="F25" s="47"/>
      <c r="G25" s="47"/>
      <c r="H25" s="47"/>
      <c r="I25" s="47"/>
      <c r="J25" s="47"/>
      <c r="K25" s="47"/>
      <c r="L25" s="47"/>
      <c r="M25" s="47"/>
      <c r="N25" s="47"/>
      <c r="O25" s="47"/>
      <c r="P25" s="48"/>
    </row>
    <row r="26" spans="2:16" hidden="1" x14ac:dyDescent="0.2">
      <c r="B26" s="37" t="s">
        <v>26</v>
      </c>
      <c r="C26" s="37"/>
      <c r="D26" s="38">
        <v>0</v>
      </c>
      <c r="E26" s="38">
        <v>0</v>
      </c>
      <c r="F26" s="38">
        <v>0</v>
      </c>
      <c r="G26" s="38">
        <v>0</v>
      </c>
      <c r="H26" s="38">
        <v>0</v>
      </c>
      <c r="I26" s="38">
        <v>0</v>
      </c>
      <c r="J26" s="38">
        <v>0</v>
      </c>
      <c r="K26" s="38">
        <v>0</v>
      </c>
      <c r="L26" s="38">
        <v>0</v>
      </c>
      <c r="M26" s="38">
        <v>0</v>
      </c>
      <c r="N26" s="38">
        <v>0</v>
      </c>
      <c r="O26" s="38">
        <v>0</v>
      </c>
      <c r="P26" s="39">
        <f t="shared" ref="P26:P27" si="39">SUM(D26:O26)</f>
        <v>0</v>
      </c>
    </row>
    <row r="27" spans="2:16" hidden="1" x14ac:dyDescent="0.2">
      <c r="B27" s="37" t="s">
        <v>27</v>
      </c>
      <c r="C27" s="37"/>
      <c r="D27" s="40">
        <v>0</v>
      </c>
      <c r="E27" s="40">
        <v>0</v>
      </c>
      <c r="F27" s="40">
        <v>0</v>
      </c>
      <c r="G27" s="40">
        <v>0</v>
      </c>
      <c r="H27" s="40">
        <v>0</v>
      </c>
      <c r="I27" s="40">
        <v>0</v>
      </c>
      <c r="J27" s="40">
        <v>0</v>
      </c>
      <c r="K27" s="40">
        <v>0</v>
      </c>
      <c r="L27" s="40">
        <v>0</v>
      </c>
      <c r="M27" s="40">
        <v>0</v>
      </c>
      <c r="N27" s="40">
        <v>0</v>
      </c>
      <c r="O27" s="40">
        <v>0</v>
      </c>
      <c r="P27" s="41">
        <f t="shared" si="39"/>
        <v>0</v>
      </c>
    </row>
    <row r="28" spans="2:16" hidden="1" x14ac:dyDescent="0.2">
      <c r="B28" s="49" t="s">
        <v>28</v>
      </c>
      <c r="C28" s="49"/>
      <c r="D28" s="43" t="str">
        <f>IF(D27=0,"",D27-D26)</f>
        <v/>
      </c>
      <c r="E28" s="43" t="str">
        <f t="shared" ref="E28" si="40">IF(E27=0,"",E27-E26)</f>
        <v/>
      </c>
      <c r="F28" s="43" t="str">
        <f t="shared" ref="F28" si="41">IF(F27=0,"",F27-F26)</f>
        <v/>
      </c>
      <c r="G28" s="43" t="str">
        <f t="shared" ref="G28" si="42">IF(G27=0,"",G27-G26)</f>
        <v/>
      </c>
      <c r="H28" s="43" t="str">
        <f t="shared" ref="H28" si="43">IF(H27=0,"",H27-H26)</f>
        <v/>
      </c>
      <c r="I28" s="43" t="str">
        <f t="shared" ref="I28" si="44">IF(I27=0,"",I27-I26)</f>
        <v/>
      </c>
      <c r="J28" s="43" t="str">
        <f t="shared" ref="J28" si="45">IF(J27=0,"",J27-J26)</f>
        <v/>
      </c>
      <c r="K28" s="43" t="str">
        <f t="shared" ref="K28" si="46">IF(K27=0,"",K27-K26)</f>
        <v/>
      </c>
      <c r="L28" s="43" t="str">
        <f t="shared" ref="L28" si="47">IF(L27=0,"",L27-L26)</f>
        <v/>
      </c>
      <c r="M28" s="43" t="str">
        <f t="shared" ref="M28" si="48">IF(M27=0,"",M27-M26)</f>
        <v/>
      </c>
      <c r="N28" s="43" t="str">
        <f t="shared" ref="N28" si="49">IF(N27=0,"",N27-N26)</f>
        <v/>
      </c>
      <c r="O28" s="43" t="str">
        <f t="shared" ref="O28" si="50">IF(O27=0,"",O27-O26)</f>
        <v/>
      </c>
      <c r="P28" s="44" t="str">
        <f>IF(P27=0,"",P27-P26)</f>
        <v/>
      </c>
    </row>
    <row r="29" spans="2:16" hidden="1" x14ac:dyDescent="0.2">
      <c r="B29" s="36"/>
      <c r="C29" s="36"/>
      <c r="D29" s="47"/>
      <c r="E29" s="47"/>
      <c r="F29" s="47"/>
      <c r="G29" s="47"/>
      <c r="H29" s="47"/>
      <c r="I29" s="47"/>
      <c r="J29" s="47"/>
      <c r="K29" s="47"/>
      <c r="L29" s="47"/>
      <c r="M29" s="47"/>
      <c r="N29" s="47"/>
      <c r="O29" s="47"/>
      <c r="P29" s="48"/>
    </row>
    <row r="30" spans="2:16" hidden="1" x14ac:dyDescent="0.2">
      <c r="B30" s="37" t="s">
        <v>26</v>
      </c>
      <c r="C30" s="37"/>
      <c r="D30" s="38">
        <v>0</v>
      </c>
      <c r="E30" s="38">
        <v>0</v>
      </c>
      <c r="F30" s="38">
        <v>0</v>
      </c>
      <c r="G30" s="38">
        <v>0</v>
      </c>
      <c r="H30" s="38">
        <v>0</v>
      </c>
      <c r="I30" s="38">
        <v>0</v>
      </c>
      <c r="J30" s="38">
        <v>0</v>
      </c>
      <c r="K30" s="38">
        <v>0</v>
      </c>
      <c r="L30" s="38">
        <v>0</v>
      </c>
      <c r="M30" s="38">
        <v>0</v>
      </c>
      <c r="N30" s="38">
        <v>0</v>
      </c>
      <c r="O30" s="38">
        <v>0</v>
      </c>
      <c r="P30" s="39">
        <f t="shared" ref="P30:P31" si="51">SUM(D30:O30)</f>
        <v>0</v>
      </c>
    </row>
    <row r="31" spans="2:16" hidden="1" x14ac:dyDescent="0.2">
      <c r="B31" s="37" t="s">
        <v>27</v>
      </c>
      <c r="C31" s="37"/>
      <c r="D31" s="40">
        <v>0</v>
      </c>
      <c r="E31" s="40">
        <v>0</v>
      </c>
      <c r="F31" s="40">
        <v>0</v>
      </c>
      <c r="G31" s="40">
        <v>0</v>
      </c>
      <c r="H31" s="40">
        <v>0</v>
      </c>
      <c r="I31" s="40">
        <v>0</v>
      </c>
      <c r="J31" s="40">
        <v>0</v>
      </c>
      <c r="K31" s="40">
        <v>0</v>
      </c>
      <c r="L31" s="40">
        <v>0</v>
      </c>
      <c r="M31" s="40">
        <v>0</v>
      </c>
      <c r="N31" s="40">
        <v>0</v>
      </c>
      <c r="O31" s="40">
        <v>0</v>
      </c>
      <c r="P31" s="41">
        <f t="shared" si="51"/>
        <v>0</v>
      </c>
    </row>
    <row r="32" spans="2:16" hidden="1" x14ac:dyDescent="0.2">
      <c r="B32" s="49" t="s">
        <v>28</v>
      </c>
      <c r="C32" s="49"/>
      <c r="D32" s="43" t="str">
        <f>IF(D31=0,"",D31-D30)</f>
        <v/>
      </c>
      <c r="E32" s="43" t="str">
        <f t="shared" ref="E32" si="52">IF(E31=0,"",E31-E30)</f>
        <v/>
      </c>
      <c r="F32" s="43" t="str">
        <f t="shared" ref="F32" si="53">IF(F31=0,"",F31-F30)</f>
        <v/>
      </c>
      <c r="G32" s="43" t="str">
        <f t="shared" ref="G32" si="54">IF(G31=0,"",G31-G30)</f>
        <v/>
      </c>
      <c r="H32" s="43" t="str">
        <f t="shared" ref="H32" si="55">IF(H31=0,"",H31-H30)</f>
        <v/>
      </c>
      <c r="I32" s="43" t="str">
        <f t="shared" ref="I32" si="56">IF(I31=0,"",I31-I30)</f>
        <v/>
      </c>
      <c r="J32" s="43" t="str">
        <f t="shared" ref="J32" si="57">IF(J31=0,"",J31-J30)</f>
        <v/>
      </c>
      <c r="K32" s="43" t="str">
        <f t="shared" ref="K32" si="58">IF(K31=0,"",K31-K30)</f>
        <v/>
      </c>
      <c r="L32" s="43" t="str">
        <f t="shared" ref="L32" si="59">IF(L31=0,"",L31-L30)</f>
        <v/>
      </c>
      <c r="M32" s="43" t="str">
        <f t="shared" ref="M32" si="60">IF(M31=0,"",M31-M30)</f>
        <v/>
      </c>
      <c r="N32" s="43" t="str">
        <f t="shared" ref="N32" si="61">IF(N31=0,"",N31-N30)</f>
        <v/>
      </c>
      <c r="O32" s="43" t="str">
        <f t="shared" ref="O32" si="62">IF(O31=0,"",O31-O30)</f>
        <v/>
      </c>
      <c r="P32" s="44" t="str">
        <f>IF(P31=0,"",P31-P30)</f>
        <v/>
      </c>
    </row>
    <row r="33" spans="1:16" hidden="1" x14ac:dyDescent="0.2">
      <c r="B33" s="36"/>
      <c r="C33" s="36"/>
      <c r="D33" s="47"/>
      <c r="E33" s="47"/>
      <c r="F33" s="47"/>
      <c r="G33" s="47"/>
      <c r="H33" s="47"/>
      <c r="I33" s="47"/>
      <c r="J33" s="47"/>
      <c r="K33" s="47"/>
      <c r="L33" s="47"/>
      <c r="M33" s="47"/>
      <c r="N33" s="47"/>
      <c r="O33" s="47"/>
      <c r="P33" s="48"/>
    </row>
    <row r="34" spans="1:16" hidden="1" x14ac:dyDescent="0.2">
      <c r="B34" s="37" t="s">
        <v>26</v>
      </c>
      <c r="C34" s="37"/>
      <c r="D34" s="38">
        <v>0</v>
      </c>
      <c r="E34" s="38">
        <v>0</v>
      </c>
      <c r="F34" s="38">
        <v>0</v>
      </c>
      <c r="G34" s="38">
        <v>0</v>
      </c>
      <c r="H34" s="38">
        <v>0</v>
      </c>
      <c r="I34" s="38">
        <v>0</v>
      </c>
      <c r="J34" s="38">
        <v>0</v>
      </c>
      <c r="K34" s="38">
        <v>0</v>
      </c>
      <c r="L34" s="38">
        <v>0</v>
      </c>
      <c r="M34" s="38">
        <v>0</v>
      </c>
      <c r="N34" s="38">
        <v>0</v>
      </c>
      <c r="O34" s="38">
        <v>0</v>
      </c>
      <c r="P34" s="39">
        <f t="shared" ref="P34:P35" si="63">SUM(D34:O34)</f>
        <v>0</v>
      </c>
    </row>
    <row r="35" spans="1:16" hidden="1" x14ac:dyDescent="0.2">
      <c r="B35" s="37" t="s">
        <v>27</v>
      </c>
      <c r="C35" s="37"/>
      <c r="D35" s="40">
        <v>0</v>
      </c>
      <c r="E35" s="40">
        <v>0</v>
      </c>
      <c r="F35" s="40">
        <v>0</v>
      </c>
      <c r="G35" s="40">
        <v>0</v>
      </c>
      <c r="H35" s="40">
        <v>0</v>
      </c>
      <c r="I35" s="40">
        <v>0</v>
      </c>
      <c r="J35" s="40">
        <v>0</v>
      </c>
      <c r="K35" s="40">
        <v>0</v>
      </c>
      <c r="L35" s="40">
        <v>0</v>
      </c>
      <c r="M35" s="40">
        <v>0</v>
      </c>
      <c r="N35" s="40">
        <v>0</v>
      </c>
      <c r="O35" s="40">
        <v>0</v>
      </c>
      <c r="P35" s="41">
        <f t="shared" si="63"/>
        <v>0</v>
      </c>
    </row>
    <row r="36" spans="1:16" hidden="1" x14ac:dyDescent="0.2">
      <c r="B36" s="49" t="s">
        <v>28</v>
      </c>
      <c r="C36" s="49"/>
      <c r="D36" s="43" t="str">
        <f>IF(D35=0,"",D35-D34)</f>
        <v/>
      </c>
      <c r="E36" s="43" t="str">
        <f t="shared" ref="E36" si="64">IF(E35=0,"",E35-E34)</f>
        <v/>
      </c>
      <c r="F36" s="43" t="str">
        <f t="shared" ref="F36" si="65">IF(F35=0,"",F35-F34)</f>
        <v/>
      </c>
      <c r="G36" s="43" t="str">
        <f t="shared" ref="G36" si="66">IF(G35=0,"",G35-G34)</f>
        <v/>
      </c>
      <c r="H36" s="43" t="str">
        <f t="shared" ref="H36" si="67">IF(H35=0,"",H35-H34)</f>
        <v/>
      </c>
      <c r="I36" s="43" t="str">
        <f t="shared" ref="I36" si="68">IF(I35=0,"",I35-I34)</f>
        <v/>
      </c>
      <c r="J36" s="43" t="str">
        <f t="shared" ref="J36" si="69">IF(J35=0,"",J35-J34)</f>
        <v/>
      </c>
      <c r="K36" s="43" t="str">
        <f t="shared" ref="K36" si="70">IF(K35=0,"",K35-K34)</f>
        <v/>
      </c>
      <c r="L36" s="43" t="str">
        <f t="shared" ref="L36" si="71">IF(L35=0,"",L35-L34)</f>
        <v/>
      </c>
      <c r="M36" s="43" t="str">
        <f t="shared" ref="M36" si="72">IF(M35=0,"",M35-M34)</f>
        <v/>
      </c>
      <c r="N36" s="43" t="str">
        <f t="shared" ref="N36" si="73">IF(N35=0,"",N35-N34)</f>
        <v/>
      </c>
      <c r="O36" s="43" t="str">
        <f t="shared" ref="O36" si="74">IF(O35=0,"",O35-O34)</f>
        <v/>
      </c>
      <c r="P36" s="44" t="str">
        <f>IF(P35=0,"",P35-P34)</f>
        <v/>
      </c>
    </row>
    <row r="37" spans="1:16" hidden="1" x14ac:dyDescent="0.2">
      <c r="B37" s="36"/>
      <c r="C37" s="36"/>
      <c r="D37" s="47"/>
      <c r="E37" s="47"/>
      <c r="F37" s="47"/>
      <c r="G37" s="47"/>
      <c r="H37" s="47"/>
      <c r="I37" s="47"/>
      <c r="J37" s="47"/>
      <c r="K37" s="47"/>
      <c r="L37" s="47"/>
      <c r="M37" s="47"/>
      <c r="N37" s="47"/>
      <c r="O37" s="47"/>
      <c r="P37" s="48"/>
    </row>
    <row r="38" spans="1:16" hidden="1" x14ac:dyDescent="0.2">
      <c r="B38" s="37" t="s">
        <v>26</v>
      </c>
      <c r="C38" s="37"/>
      <c r="D38" s="38">
        <v>0</v>
      </c>
      <c r="E38" s="38">
        <v>0</v>
      </c>
      <c r="F38" s="38">
        <v>0</v>
      </c>
      <c r="G38" s="38">
        <v>0</v>
      </c>
      <c r="H38" s="38">
        <v>0</v>
      </c>
      <c r="I38" s="38">
        <v>0</v>
      </c>
      <c r="J38" s="38">
        <v>0</v>
      </c>
      <c r="K38" s="38">
        <v>0</v>
      </c>
      <c r="L38" s="38">
        <v>0</v>
      </c>
      <c r="M38" s="38">
        <v>0</v>
      </c>
      <c r="N38" s="38">
        <v>0</v>
      </c>
      <c r="O38" s="38">
        <v>0</v>
      </c>
      <c r="P38" s="39">
        <f t="shared" ref="P38:P39" si="75">SUM(D38:O38)</f>
        <v>0</v>
      </c>
    </row>
    <row r="39" spans="1:16" hidden="1" x14ac:dyDescent="0.2">
      <c r="B39" s="37" t="s">
        <v>27</v>
      </c>
      <c r="C39" s="37"/>
      <c r="D39" s="40">
        <v>0</v>
      </c>
      <c r="E39" s="40">
        <v>0</v>
      </c>
      <c r="F39" s="40">
        <v>0</v>
      </c>
      <c r="G39" s="40">
        <v>0</v>
      </c>
      <c r="H39" s="40">
        <v>0</v>
      </c>
      <c r="I39" s="40">
        <v>0</v>
      </c>
      <c r="J39" s="40">
        <v>0</v>
      </c>
      <c r="K39" s="40">
        <v>0</v>
      </c>
      <c r="L39" s="40">
        <v>0</v>
      </c>
      <c r="M39" s="40">
        <v>0</v>
      </c>
      <c r="N39" s="40">
        <v>0</v>
      </c>
      <c r="O39" s="40">
        <v>0</v>
      </c>
      <c r="P39" s="41">
        <f t="shared" si="75"/>
        <v>0</v>
      </c>
    </row>
    <row r="40" spans="1:16" hidden="1" x14ac:dyDescent="0.2">
      <c r="B40" s="49" t="s">
        <v>28</v>
      </c>
      <c r="C40" s="49"/>
      <c r="D40" s="43" t="str">
        <f>IF(D39=0,"",D39-D38)</f>
        <v/>
      </c>
      <c r="E40" s="43" t="str">
        <f t="shared" ref="E40" si="76">IF(E39=0,"",E39-E38)</f>
        <v/>
      </c>
      <c r="F40" s="43" t="str">
        <f t="shared" ref="F40" si="77">IF(F39=0,"",F39-F38)</f>
        <v/>
      </c>
      <c r="G40" s="43" t="str">
        <f t="shared" ref="G40" si="78">IF(G39=0,"",G39-G38)</f>
        <v/>
      </c>
      <c r="H40" s="43" t="str">
        <f t="shared" ref="H40" si="79">IF(H39=0,"",H39-H38)</f>
        <v/>
      </c>
      <c r="I40" s="43" t="str">
        <f t="shared" ref="I40" si="80">IF(I39=0,"",I39-I38)</f>
        <v/>
      </c>
      <c r="J40" s="43" t="str">
        <f t="shared" ref="J40" si="81">IF(J39=0,"",J39-J38)</f>
        <v/>
      </c>
      <c r="K40" s="43" t="str">
        <f t="shared" ref="K40" si="82">IF(K39=0,"",K39-K38)</f>
        <v/>
      </c>
      <c r="L40" s="43" t="str">
        <f t="shared" ref="L40" si="83">IF(L39=0,"",L39-L38)</f>
        <v/>
      </c>
      <c r="M40" s="43" t="str">
        <f t="shared" ref="M40" si="84">IF(M39=0,"",M39-M38)</f>
        <v/>
      </c>
      <c r="N40" s="43" t="str">
        <f t="shared" ref="N40" si="85">IF(N39=0,"",N39-N38)</f>
        <v/>
      </c>
      <c r="O40" s="43" t="str">
        <f>IF(O39=0,"",O39-O38)</f>
        <v/>
      </c>
      <c r="P40" s="44" t="str">
        <f>IF(P39=0,"",P39-P38)</f>
        <v/>
      </c>
    </row>
    <row r="41" spans="1:16" x14ac:dyDescent="0.2">
      <c r="A41" s="102" t="s">
        <v>31</v>
      </c>
      <c r="B41" s="76"/>
      <c r="C41" s="76" t="s">
        <v>32</v>
      </c>
      <c r="D41" s="77">
        <f>SUM(D10,D14,D18,D22,D26,D30,D34,D38)</f>
        <v>1000</v>
      </c>
      <c r="E41" s="77">
        <f t="shared" ref="E41:O41" si="86">SUM(E10,E14,E18,E22,E26,E30,E34,E38)</f>
        <v>2000</v>
      </c>
      <c r="F41" s="77">
        <f t="shared" si="86"/>
        <v>3000</v>
      </c>
      <c r="G41" s="77">
        <f t="shared" si="86"/>
        <v>4000</v>
      </c>
      <c r="H41" s="77">
        <f t="shared" si="86"/>
        <v>5000</v>
      </c>
      <c r="I41" s="77">
        <f t="shared" si="86"/>
        <v>4000</v>
      </c>
      <c r="J41" s="77">
        <f t="shared" si="86"/>
        <v>5000</v>
      </c>
      <c r="K41" s="77">
        <f t="shared" si="86"/>
        <v>5000</v>
      </c>
      <c r="L41" s="77">
        <f t="shared" si="86"/>
        <v>6000</v>
      </c>
      <c r="M41" s="77">
        <f t="shared" si="86"/>
        <v>5000</v>
      </c>
      <c r="N41" s="77">
        <f t="shared" si="86"/>
        <v>3000</v>
      </c>
      <c r="O41" s="77">
        <f t="shared" si="86"/>
        <v>5000</v>
      </c>
      <c r="P41" s="78">
        <f>SUM(D41:O41)</f>
        <v>48000</v>
      </c>
    </row>
    <row r="42" spans="1:16" x14ac:dyDescent="0.2">
      <c r="B42" s="73"/>
      <c r="C42" s="73" t="s">
        <v>33</v>
      </c>
      <c r="D42" s="74">
        <f>IF(SUM(D11,D15,D19,D23,D27,D31,D35,D39)=0,"",SUM(D11,D15,D19,D23,D27,D31,D35,D39))</f>
        <v>1500</v>
      </c>
      <c r="E42" s="74">
        <f t="shared" ref="E42:O42" si="87">IF(SUM(E11,E15,E19,E23,E27,E31,E35,E39)=0,"",SUM(E11,E15,E19,E23,E27,E31,E35,E39))</f>
        <v>2500</v>
      </c>
      <c r="F42" s="74">
        <f t="shared" si="87"/>
        <v>2500</v>
      </c>
      <c r="G42" s="74">
        <f t="shared" si="87"/>
        <v>3000</v>
      </c>
      <c r="H42" s="74">
        <f t="shared" si="87"/>
        <v>5000</v>
      </c>
      <c r="I42" s="74">
        <f t="shared" si="87"/>
        <v>4000</v>
      </c>
      <c r="J42" s="74">
        <f t="shared" si="87"/>
        <v>4500</v>
      </c>
      <c r="K42" s="74">
        <f t="shared" si="87"/>
        <v>5500</v>
      </c>
      <c r="L42" s="74">
        <f t="shared" si="87"/>
        <v>6000</v>
      </c>
      <c r="M42" s="74">
        <f t="shared" si="87"/>
        <v>6000</v>
      </c>
      <c r="N42" s="74">
        <f t="shared" si="87"/>
        <v>4000</v>
      </c>
      <c r="O42" s="74">
        <f t="shared" si="87"/>
        <v>4500</v>
      </c>
      <c r="P42" s="75">
        <f>IF(SUM(D42:O42)=0,"",SUM(D42:O42))</f>
        <v>49000</v>
      </c>
    </row>
    <row r="43" spans="1:16" x14ac:dyDescent="0.2">
      <c r="B43" s="79"/>
      <c r="C43" s="79" t="s">
        <v>34</v>
      </c>
      <c r="D43" s="80">
        <f>IF(D42="","",D42-D41)</f>
        <v>500</v>
      </c>
      <c r="E43" s="80">
        <f t="shared" ref="E43:O43" si="88">IF(E42="","",E42-E41)</f>
        <v>500</v>
      </c>
      <c r="F43" s="80">
        <f t="shared" si="88"/>
        <v>-500</v>
      </c>
      <c r="G43" s="80">
        <f t="shared" si="88"/>
        <v>-1000</v>
      </c>
      <c r="H43" s="80">
        <f t="shared" si="88"/>
        <v>0</v>
      </c>
      <c r="I43" s="80">
        <f t="shared" si="88"/>
        <v>0</v>
      </c>
      <c r="J43" s="80">
        <f t="shared" si="88"/>
        <v>-500</v>
      </c>
      <c r="K43" s="80">
        <f t="shared" si="88"/>
        <v>500</v>
      </c>
      <c r="L43" s="80">
        <f t="shared" si="88"/>
        <v>0</v>
      </c>
      <c r="M43" s="80">
        <f t="shared" si="88"/>
        <v>1000</v>
      </c>
      <c r="N43" s="80">
        <f t="shared" si="88"/>
        <v>1000</v>
      </c>
      <c r="O43" s="80">
        <f t="shared" si="88"/>
        <v>-500</v>
      </c>
      <c r="P43" s="75">
        <f>IF(P42=0,"",P42-P41)</f>
        <v>1000</v>
      </c>
    </row>
    <row r="44" spans="1:16" x14ac:dyDescent="0.2">
      <c r="D44" s="50"/>
      <c r="E44" s="50"/>
      <c r="F44" s="50"/>
      <c r="G44" s="50"/>
      <c r="H44" s="50"/>
      <c r="I44" s="50"/>
      <c r="J44" s="50"/>
      <c r="K44" s="50"/>
      <c r="L44" s="50"/>
      <c r="M44" s="50"/>
      <c r="N44" s="50"/>
      <c r="O44" s="50"/>
      <c r="P44" s="50"/>
    </row>
    <row r="45" spans="1:16" x14ac:dyDescent="0.2">
      <c r="B45" s="65" t="s">
        <v>35</v>
      </c>
      <c r="C45" s="65"/>
      <c r="D45" s="67"/>
      <c r="E45" s="67"/>
      <c r="F45" s="67"/>
      <c r="G45" s="67"/>
      <c r="H45" s="67"/>
      <c r="I45" s="67"/>
      <c r="J45" s="67"/>
      <c r="K45" s="67"/>
      <c r="L45" s="67"/>
      <c r="M45" s="67"/>
      <c r="N45" s="67"/>
      <c r="O45" s="67"/>
      <c r="P45" s="67"/>
    </row>
    <row r="46" spans="1:16" x14ac:dyDescent="0.2">
      <c r="B46" s="81" t="s">
        <v>36</v>
      </c>
      <c r="C46" s="82"/>
      <c r="D46" s="83"/>
      <c r="E46" s="83"/>
      <c r="F46" s="83"/>
      <c r="G46" s="83"/>
      <c r="H46" s="83"/>
      <c r="I46" s="83"/>
      <c r="J46" s="83"/>
      <c r="K46" s="83"/>
      <c r="L46" s="83"/>
      <c r="M46" s="83"/>
      <c r="N46" s="83"/>
      <c r="O46" s="83"/>
      <c r="P46" s="83"/>
    </row>
    <row r="47" spans="1:16" x14ac:dyDescent="0.2">
      <c r="B47" s="68" t="s">
        <v>37</v>
      </c>
      <c r="C47" s="68"/>
      <c r="D47" s="69"/>
      <c r="E47" s="69"/>
      <c r="F47" s="69"/>
      <c r="G47" s="69"/>
      <c r="H47" s="69"/>
      <c r="I47" s="69"/>
      <c r="J47" s="69"/>
      <c r="K47" s="69"/>
      <c r="L47" s="69"/>
      <c r="M47" s="69"/>
      <c r="N47" s="69"/>
      <c r="O47" s="69"/>
      <c r="P47" s="70"/>
    </row>
    <row r="48" spans="1:16" x14ac:dyDescent="0.2">
      <c r="B48" s="37" t="s">
        <v>26</v>
      </c>
      <c r="C48" s="37"/>
      <c r="D48" s="38">
        <v>500</v>
      </c>
      <c r="E48" s="38">
        <v>500</v>
      </c>
      <c r="F48" s="38">
        <v>500</v>
      </c>
      <c r="G48" s="38">
        <v>500</v>
      </c>
      <c r="H48" s="38">
        <v>500</v>
      </c>
      <c r="I48" s="38">
        <v>500</v>
      </c>
      <c r="J48" s="38">
        <v>500</v>
      </c>
      <c r="K48" s="38">
        <v>500</v>
      </c>
      <c r="L48" s="38">
        <v>500</v>
      </c>
      <c r="M48" s="38">
        <v>500</v>
      </c>
      <c r="N48" s="38">
        <v>500</v>
      </c>
      <c r="O48" s="38">
        <v>500</v>
      </c>
      <c r="P48" s="39">
        <f t="shared" ref="P48:P49" si="89">SUM(D48:O48)</f>
        <v>6000</v>
      </c>
    </row>
    <row r="49" spans="2:16" x14ac:dyDescent="0.2">
      <c r="B49" s="37" t="s">
        <v>27</v>
      </c>
      <c r="C49" s="37"/>
      <c r="D49" s="40">
        <v>350</v>
      </c>
      <c r="E49" s="40">
        <v>350</v>
      </c>
      <c r="F49" s="40">
        <v>400</v>
      </c>
      <c r="G49" s="40">
        <v>600</v>
      </c>
      <c r="H49" s="40">
        <v>500</v>
      </c>
      <c r="I49" s="40">
        <v>350</v>
      </c>
      <c r="J49" s="40">
        <v>450</v>
      </c>
      <c r="K49" s="40">
        <v>500</v>
      </c>
      <c r="L49" s="40">
        <v>800</v>
      </c>
      <c r="M49" s="40">
        <v>500</v>
      </c>
      <c r="N49" s="40">
        <v>350</v>
      </c>
      <c r="O49" s="40">
        <v>450</v>
      </c>
      <c r="P49" s="41">
        <f t="shared" si="89"/>
        <v>5600</v>
      </c>
    </row>
    <row r="50" spans="2:16" x14ac:dyDescent="0.2">
      <c r="B50" s="42" t="s">
        <v>28</v>
      </c>
      <c r="C50" s="42"/>
      <c r="D50" s="43">
        <f>IF(D49=0,"",D49-D48)</f>
        <v>-150</v>
      </c>
      <c r="E50" s="43">
        <f t="shared" ref="E50" si="90">IF(E49=0,"",E49-E48)</f>
        <v>-150</v>
      </c>
      <c r="F50" s="43">
        <f t="shared" ref="F50" si="91">IF(F49=0,"",F49-F48)</f>
        <v>-100</v>
      </c>
      <c r="G50" s="43">
        <f t="shared" ref="G50" si="92">IF(G49=0,"",G49-G48)</f>
        <v>100</v>
      </c>
      <c r="H50" s="43">
        <f t="shared" ref="H50" si="93">IF(H49=0,"",H49-H48)</f>
        <v>0</v>
      </c>
      <c r="I50" s="43">
        <f t="shared" ref="I50" si="94">IF(I49=0,"",I49-I48)</f>
        <v>-150</v>
      </c>
      <c r="J50" s="43">
        <f t="shared" ref="J50" si="95">IF(J49=0,"",J49-J48)</f>
        <v>-50</v>
      </c>
      <c r="K50" s="43">
        <f t="shared" ref="K50" si="96">IF(K49=0,"",K49-K48)</f>
        <v>0</v>
      </c>
      <c r="L50" s="43">
        <f t="shared" ref="L50" si="97">IF(L49=0,"",L49-L48)</f>
        <v>300</v>
      </c>
      <c r="M50" s="43">
        <f t="shared" ref="M50" si="98">IF(M49=0,"",M49-M48)</f>
        <v>0</v>
      </c>
      <c r="N50" s="43">
        <f t="shared" ref="N50" si="99">IF(N49=0,"",N49-N48)</f>
        <v>-150</v>
      </c>
      <c r="O50" s="43">
        <f t="shared" ref="O50" si="100">IF(O49=0,"",O49-O48)</f>
        <v>-50</v>
      </c>
      <c r="P50" s="44">
        <f>IF(P49=0,"",P49-P48)</f>
        <v>-400</v>
      </c>
    </row>
    <row r="51" spans="2:16" x14ac:dyDescent="0.2">
      <c r="B51" s="68" t="s">
        <v>38</v>
      </c>
      <c r="C51" s="68"/>
      <c r="D51" s="71"/>
      <c r="E51" s="71"/>
      <c r="F51" s="71"/>
      <c r="G51" s="71"/>
      <c r="H51" s="71"/>
      <c r="I51" s="71"/>
      <c r="J51" s="71"/>
      <c r="K51" s="71"/>
      <c r="L51" s="71"/>
      <c r="M51" s="71"/>
      <c r="N51" s="71"/>
      <c r="O51" s="71"/>
      <c r="P51" s="72"/>
    </row>
    <row r="52" spans="2:16" x14ac:dyDescent="0.2">
      <c r="B52" s="37" t="s">
        <v>26</v>
      </c>
      <c r="C52" s="37"/>
      <c r="D52" s="38">
        <v>0</v>
      </c>
      <c r="E52" s="38">
        <v>0</v>
      </c>
      <c r="F52" s="38">
        <v>0</v>
      </c>
      <c r="G52" s="38">
        <v>0</v>
      </c>
      <c r="H52" s="38">
        <v>0</v>
      </c>
      <c r="I52" s="38">
        <v>0</v>
      </c>
      <c r="J52" s="38">
        <v>0</v>
      </c>
      <c r="K52" s="38">
        <v>0</v>
      </c>
      <c r="L52" s="38">
        <v>0</v>
      </c>
      <c r="M52" s="38">
        <v>0</v>
      </c>
      <c r="N52" s="38">
        <v>0</v>
      </c>
      <c r="O52" s="38">
        <v>0</v>
      </c>
      <c r="P52" s="39">
        <f t="shared" ref="P52:P53" si="101">SUM(D52:O52)</f>
        <v>0</v>
      </c>
    </row>
    <row r="53" spans="2:16" x14ac:dyDescent="0.2">
      <c r="B53" s="37" t="s">
        <v>27</v>
      </c>
      <c r="C53" s="37"/>
      <c r="D53" s="40">
        <v>0</v>
      </c>
      <c r="E53" s="40">
        <v>0</v>
      </c>
      <c r="F53" s="40">
        <v>0</v>
      </c>
      <c r="G53" s="40">
        <v>0</v>
      </c>
      <c r="H53" s="40">
        <v>0</v>
      </c>
      <c r="I53" s="40">
        <v>0</v>
      </c>
      <c r="J53" s="40">
        <v>0</v>
      </c>
      <c r="K53" s="40">
        <v>0</v>
      </c>
      <c r="L53" s="40">
        <v>0</v>
      </c>
      <c r="M53" s="40">
        <v>0</v>
      </c>
      <c r="N53" s="40">
        <v>0</v>
      </c>
      <c r="O53" s="40">
        <v>0</v>
      </c>
      <c r="P53" s="41">
        <f t="shared" si="101"/>
        <v>0</v>
      </c>
    </row>
    <row r="54" spans="2:16" x14ac:dyDescent="0.2">
      <c r="B54" s="42" t="s">
        <v>28</v>
      </c>
      <c r="C54" s="42"/>
      <c r="D54" s="43" t="str">
        <f>IF(D53=0,"",D53-D52)</f>
        <v/>
      </c>
      <c r="E54" s="43" t="str">
        <f t="shared" ref="E54" si="102">IF(E53=0,"",E53-E52)</f>
        <v/>
      </c>
      <c r="F54" s="43" t="str">
        <f t="shared" ref="F54" si="103">IF(F53=0,"",F53-F52)</f>
        <v/>
      </c>
      <c r="G54" s="43" t="str">
        <f t="shared" ref="G54" si="104">IF(G53=0,"",G53-G52)</f>
        <v/>
      </c>
      <c r="H54" s="43" t="str">
        <f t="shared" ref="H54" si="105">IF(H53=0,"",H53-H52)</f>
        <v/>
      </c>
      <c r="I54" s="43" t="str">
        <f t="shared" ref="I54" si="106">IF(I53=0,"",I53-I52)</f>
        <v/>
      </c>
      <c r="J54" s="43" t="str">
        <f t="shared" ref="J54" si="107">IF(J53=0,"",J53-J52)</f>
        <v/>
      </c>
      <c r="K54" s="43" t="str">
        <f t="shared" ref="K54" si="108">IF(K53=0,"",K53-K52)</f>
        <v/>
      </c>
      <c r="L54" s="43" t="str">
        <f t="shared" ref="L54" si="109">IF(L53=0,"",L53-L52)</f>
        <v/>
      </c>
      <c r="M54" s="43" t="str">
        <f t="shared" ref="M54" si="110">IF(M53=0,"",M53-M52)</f>
        <v/>
      </c>
      <c r="N54" s="43" t="str">
        <f t="shared" ref="N54" si="111">IF(N53=0,"",N53-N52)</f>
        <v/>
      </c>
      <c r="O54" s="43" t="str">
        <f t="shared" ref="O54" si="112">IF(O53=0,"",O53-O52)</f>
        <v/>
      </c>
      <c r="P54" s="44" t="str">
        <f>IF(P53=0,"",P53-P52)</f>
        <v/>
      </c>
    </row>
    <row r="55" spans="2:16" x14ac:dyDescent="0.2">
      <c r="B55" s="68" t="s">
        <v>39</v>
      </c>
      <c r="C55" s="68"/>
      <c r="D55" s="71"/>
      <c r="E55" s="71"/>
      <c r="F55" s="71"/>
      <c r="G55" s="71"/>
      <c r="H55" s="71"/>
      <c r="I55" s="71"/>
      <c r="J55" s="71"/>
      <c r="K55" s="71"/>
      <c r="L55" s="71"/>
      <c r="M55" s="71"/>
      <c r="N55" s="71"/>
      <c r="O55" s="71"/>
      <c r="P55" s="72"/>
    </row>
    <row r="56" spans="2:16" x14ac:dyDescent="0.2">
      <c r="B56" s="37" t="s">
        <v>26</v>
      </c>
      <c r="C56" s="37"/>
      <c r="D56" s="38">
        <v>0</v>
      </c>
      <c r="E56" s="38">
        <v>0</v>
      </c>
      <c r="F56" s="38">
        <v>0</v>
      </c>
      <c r="G56" s="38">
        <v>0</v>
      </c>
      <c r="H56" s="38">
        <v>0</v>
      </c>
      <c r="I56" s="38">
        <v>0</v>
      </c>
      <c r="J56" s="38">
        <v>0</v>
      </c>
      <c r="K56" s="38">
        <v>0</v>
      </c>
      <c r="L56" s="38">
        <v>0</v>
      </c>
      <c r="M56" s="38">
        <v>0</v>
      </c>
      <c r="N56" s="38">
        <v>0</v>
      </c>
      <c r="O56" s="38">
        <v>0</v>
      </c>
      <c r="P56" s="39">
        <f t="shared" ref="P56:P57" si="113">SUM(D56:O56)</f>
        <v>0</v>
      </c>
    </row>
    <row r="57" spans="2:16" x14ac:dyDescent="0.2">
      <c r="B57" s="37" t="s">
        <v>27</v>
      </c>
      <c r="C57" s="37"/>
      <c r="D57" s="40">
        <v>0</v>
      </c>
      <c r="E57" s="40">
        <v>0</v>
      </c>
      <c r="F57" s="40">
        <v>0</v>
      </c>
      <c r="G57" s="40">
        <v>0</v>
      </c>
      <c r="H57" s="40">
        <v>0</v>
      </c>
      <c r="I57" s="40">
        <v>0</v>
      </c>
      <c r="J57" s="40">
        <v>0</v>
      </c>
      <c r="K57" s="40">
        <v>0</v>
      </c>
      <c r="L57" s="40">
        <v>0</v>
      </c>
      <c r="M57" s="40">
        <v>0</v>
      </c>
      <c r="N57" s="40">
        <v>0</v>
      </c>
      <c r="O57" s="40">
        <v>0</v>
      </c>
      <c r="P57" s="41">
        <f t="shared" si="113"/>
        <v>0</v>
      </c>
    </row>
    <row r="58" spans="2:16" x14ac:dyDescent="0.2">
      <c r="B58" s="42" t="s">
        <v>28</v>
      </c>
      <c r="C58" s="42"/>
      <c r="D58" s="43" t="str">
        <f>IF(D57=0,"",D57-D56)</f>
        <v/>
      </c>
      <c r="E58" s="43" t="str">
        <f t="shared" ref="E58" si="114">IF(E57=0,"",E57-E56)</f>
        <v/>
      </c>
      <c r="F58" s="43" t="str">
        <f t="shared" ref="F58" si="115">IF(F57=0,"",F57-F56)</f>
        <v/>
      </c>
      <c r="G58" s="43" t="str">
        <f t="shared" ref="G58" si="116">IF(G57=0,"",G57-G56)</f>
        <v/>
      </c>
      <c r="H58" s="43" t="str">
        <f t="shared" ref="H58" si="117">IF(H57=0,"",H57-H56)</f>
        <v/>
      </c>
      <c r="I58" s="43" t="str">
        <f t="shared" ref="I58" si="118">IF(I57=0,"",I57-I56)</f>
        <v/>
      </c>
      <c r="J58" s="43" t="str">
        <f t="shared" ref="J58" si="119">IF(J57=0,"",J57-J56)</f>
        <v/>
      </c>
      <c r="K58" s="43" t="str">
        <f t="shared" ref="K58" si="120">IF(K57=0,"",K57-K56)</f>
        <v/>
      </c>
      <c r="L58" s="43" t="str">
        <f t="shared" ref="L58" si="121">IF(L57=0,"",L57-L56)</f>
        <v/>
      </c>
      <c r="M58" s="43" t="str">
        <f t="shared" ref="M58" si="122">IF(M57=0,"",M57-M56)</f>
        <v/>
      </c>
      <c r="N58" s="43" t="str">
        <f t="shared" ref="N58" si="123">IF(N57=0,"",N57-N56)</f>
        <v/>
      </c>
      <c r="O58" s="43" t="str">
        <f t="shared" ref="O58" si="124">IF(O57=0,"",O57-O56)</f>
        <v/>
      </c>
      <c r="P58" s="44" t="str">
        <f>IF(P57=0,"",P57-P56)</f>
        <v/>
      </c>
    </row>
    <row r="59" spans="2:16" x14ac:dyDescent="0.2">
      <c r="B59" s="68" t="s">
        <v>40</v>
      </c>
      <c r="C59" s="68"/>
      <c r="D59" s="74"/>
      <c r="E59" s="74"/>
      <c r="F59" s="74"/>
      <c r="G59" s="74"/>
      <c r="H59" s="74"/>
      <c r="I59" s="74"/>
      <c r="J59" s="74"/>
      <c r="K59" s="74"/>
      <c r="L59" s="74"/>
      <c r="M59" s="74"/>
      <c r="N59" s="74"/>
      <c r="O59" s="74"/>
      <c r="P59" s="84"/>
    </row>
    <row r="60" spans="2:16" x14ac:dyDescent="0.2">
      <c r="B60" s="37" t="s">
        <v>26</v>
      </c>
      <c r="C60" s="37"/>
      <c r="D60" s="38">
        <v>0</v>
      </c>
      <c r="E60" s="38">
        <v>0</v>
      </c>
      <c r="F60" s="38">
        <v>0</v>
      </c>
      <c r="G60" s="38">
        <v>0</v>
      </c>
      <c r="H60" s="38">
        <v>0</v>
      </c>
      <c r="I60" s="38">
        <v>0</v>
      </c>
      <c r="J60" s="38">
        <v>0</v>
      </c>
      <c r="K60" s="38">
        <v>0</v>
      </c>
      <c r="L60" s="38">
        <v>0</v>
      </c>
      <c r="M60" s="38">
        <v>0</v>
      </c>
      <c r="N60" s="38">
        <v>0</v>
      </c>
      <c r="O60" s="38">
        <v>0</v>
      </c>
      <c r="P60" s="39">
        <f t="shared" ref="P60:P61" si="125">SUM(D60:O60)</f>
        <v>0</v>
      </c>
    </row>
    <row r="61" spans="2:16" x14ac:dyDescent="0.2">
      <c r="B61" s="37" t="s">
        <v>27</v>
      </c>
      <c r="C61" s="37"/>
      <c r="D61" s="40">
        <v>0</v>
      </c>
      <c r="E61" s="40">
        <v>0</v>
      </c>
      <c r="F61" s="40">
        <v>0</v>
      </c>
      <c r="G61" s="40">
        <v>0</v>
      </c>
      <c r="H61" s="40">
        <v>0</v>
      </c>
      <c r="I61" s="40">
        <v>0</v>
      </c>
      <c r="J61" s="40">
        <v>0</v>
      </c>
      <c r="K61" s="40">
        <v>0</v>
      </c>
      <c r="L61" s="40">
        <v>0</v>
      </c>
      <c r="M61" s="40">
        <v>0</v>
      </c>
      <c r="N61" s="40">
        <v>0</v>
      </c>
      <c r="O61" s="40">
        <v>0</v>
      </c>
      <c r="P61" s="41">
        <f t="shared" si="125"/>
        <v>0</v>
      </c>
    </row>
    <row r="62" spans="2:16" x14ac:dyDescent="0.2">
      <c r="B62" s="42" t="s">
        <v>28</v>
      </c>
      <c r="C62" s="42"/>
      <c r="D62" s="43" t="str">
        <f>IF(D61=0,"",D61-D60)</f>
        <v/>
      </c>
      <c r="E62" s="43" t="str">
        <f t="shared" ref="E62" si="126">IF(E61=0,"",E61-E60)</f>
        <v/>
      </c>
      <c r="F62" s="43" t="str">
        <f t="shared" ref="F62" si="127">IF(F61=0,"",F61-F60)</f>
        <v/>
      </c>
      <c r="G62" s="43" t="str">
        <f t="shared" ref="G62" si="128">IF(G61=0,"",G61-G60)</f>
        <v/>
      </c>
      <c r="H62" s="43" t="str">
        <f t="shared" ref="H62" si="129">IF(H61=0,"",H61-H60)</f>
        <v/>
      </c>
      <c r="I62" s="43" t="str">
        <f t="shared" ref="I62" si="130">IF(I61=0,"",I61-I60)</f>
        <v/>
      </c>
      <c r="J62" s="43" t="str">
        <f t="shared" ref="J62" si="131">IF(J61=0,"",J61-J60)</f>
        <v/>
      </c>
      <c r="K62" s="43" t="str">
        <f t="shared" ref="K62" si="132">IF(K61=0,"",K61-K60)</f>
        <v/>
      </c>
      <c r="L62" s="43" t="str">
        <f t="shared" ref="L62" si="133">IF(L61=0,"",L61-L60)</f>
        <v/>
      </c>
      <c r="M62" s="43" t="str">
        <f t="shared" ref="M62" si="134">IF(M61=0,"",M61-M60)</f>
        <v/>
      </c>
      <c r="N62" s="43" t="str">
        <f t="shared" ref="N62" si="135">IF(N61=0,"",N61-N60)</f>
        <v/>
      </c>
      <c r="O62" s="43" t="str">
        <f t="shared" ref="O62" si="136">IF(O61=0,"",O61-O60)</f>
        <v/>
      </c>
      <c r="P62" s="44" t="str">
        <f>IF(P61=0,"",P61-P60)</f>
        <v/>
      </c>
    </row>
    <row r="63" spans="2:16" x14ac:dyDescent="0.2">
      <c r="B63" s="81" t="s">
        <v>41</v>
      </c>
      <c r="C63" s="85"/>
      <c r="D63" s="86"/>
      <c r="E63" s="86"/>
      <c r="F63" s="86"/>
      <c r="G63" s="86"/>
      <c r="H63" s="86"/>
      <c r="I63" s="86"/>
      <c r="J63" s="86"/>
      <c r="K63" s="86"/>
      <c r="L63" s="86"/>
      <c r="M63" s="86"/>
      <c r="N63" s="86"/>
      <c r="O63" s="86"/>
      <c r="P63" s="87"/>
    </row>
    <row r="64" spans="2:16" x14ac:dyDescent="0.2">
      <c r="B64" s="68" t="s">
        <v>42</v>
      </c>
      <c r="C64" s="68"/>
      <c r="D64" s="71"/>
      <c r="E64" s="71"/>
      <c r="F64" s="71"/>
      <c r="G64" s="71"/>
      <c r="H64" s="71"/>
      <c r="I64" s="71"/>
      <c r="J64" s="71"/>
      <c r="K64" s="71"/>
      <c r="L64" s="71"/>
      <c r="M64" s="71"/>
      <c r="N64" s="71"/>
      <c r="O64" s="71"/>
      <c r="P64" s="72"/>
    </row>
    <row r="65" spans="2:16" x14ac:dyDescent="0.2">
      <c r="B65" s="37" t="s">
        <v>26</v>
      </c>
      <c r="C65" s="37"/>
      <c r="D65" s="38">
        <v>0</v>
      </c>
      <c r="E65" s="38">
        <v>0</v>
      </c>
      <c r="F65" s="38">
        <v>0</v>
      </c>
      <c r="G65" s="38">
        <v>0</v>
      </c>
      <c r="H65" s="38">
        <v>0</v>
      </c>
      <c r="I65" s="38">
        <v>0</v>
      </c>
      <c r="J65" s="38">
        <v>0</v>
      </c>
      <c r="K65" s="38">
        <v>0</v>
      </c>
      <c r="L65" s="38">
        <v>0</v>
      </c>
      <c r="M65" s="38">
        <v>0</v>
      </c>
      <c r="N65" s="38">
        <v>0</v>
      </c>
      <c r="O65" s="38">
        <v>0</v>
      </c>
      <c r="P65" s="39">
        <f t="shared" ref="P65:P66" si="137">SUM(D65:O65)</f>
        <v>0</v>
      </c>
    </row>
    <row r="66" spans="2:16" x14ac:dyDescent="0.2">
      <c r="B66" s="37" t="s">
        <v>27</v>
      </c>
      <c r="C66" s="37"/>
      <c r="D66" s="40">
        <v>0</v>
      </c>
      <c r="E66" s="40">
        <v>0</v>
      </c>
      <c r="F66" s="40">
        <v>0</v>
      </c>
      <c r="G66" s="40">
        <v>0</v>
      </c>
      <c r="H66" s="40">
        <v>0</v>
      </c>
      <c r="I66" s="40">
        <v>0</v>
      </c>
      <c r="J66" s="40">
        <v>0</v>
      </c>
      <c r="K66" s="40">
        <v>0</v>
      </c>
      <c r="L66" s="40">
        <v>0</v>
      </c>
      <c r="M66" s="40">
        <v>0</v>
      </c>
      <c r="N66" s="40">
        <v>0</v>
      </c>
      <c r="O66" s="40">
        <v>0</v>
      </c>
      <c r="P66" s="41">
        <f t="shared" si="137"/>
        <v>0</v>
      </c>
    </row>
    <row r="67" spans="2:16" x14ac:dyDescent="0.2">
      <c r="B67" s="42" t="s">
        <v>28</v>
      </c>
      <c r="C67" s="42"/>
      <c r="D67" s="43" t="str">
        <f>IF(D66=0,"",D66-D65)</f>
        <v/>
      </c>
      <c r="E67" s="43" t="str">
        <f t="shared" ref="E67" si="138">IF(E66=0,"",E66-E65)</f>
        <v/>
      </c>
      <c r="F67" s="43" t="str">
        <f t="shared" ref="F67" si="139">IF(F66=0,"",F66-F65)</f>
        <v/>
      </c>
      <c r="G67" s="43" t="str">
        <f t="shared" ref="G67" si="140">IF(G66=0,"",G66-G65)</f>
        <v/>
      </c>
      <c r="H67" s="43" t="str">
        <f t="shared" ref="H67" si="141">IF(H66=0,"",H66-H65)</f>
        <v/>
      </c>
      <c r="I67" s="43" t="str">
        <f t="shared" ref="I67" si="142">IF(I66=0,"",I66-I65)</f>
        <v/>
      </c>
      <c r="J67" s="43" t="str">
        <f t="shared" ref="J67" si="143">IF(J66=0,"",J66-J65)</f>
        <v/>
      </c>
      <c r="K67" s="43" t="str">
        <f t="shared" ref="K67" si="144">IF(K66=0,"",K66-K65)</f>
        <v/>
      </c>
      <c r="L67" s="43" t="str">
        <f t="shared" ref="L67" si="145">IF(L66=0,"",L66-L65)</f>
        <v/>
      </c>
      <c r="M67" s="43" t="str">
        <f t="shared" ref="M67" si="146">IF(M66=0,"",M66-M65)</f>
        <v/>
      </c>
      <c r="N67" s="43" t="str">
        <f t="shared" ref="N67" si="147">IF(N66=0,"",N66-N65)</f>
        <v/>
      </c>
      <c r="O67" s="43" t="str">
        <f t="shared" ref="O67" si="148">IF(O66=0,"",O66-O65)</f>
        <v/>
      </c>
      <c r="P67" s="44" t="str">
        <f>IF(P66=0,"",P66-P65)</f>
        <v/>
      </c>
    </row>
    <row r="68" spans="2:16" x14ac:dyDescent="0.2">
      <c r="B68" s="68" t="s">
        <v>43</v>
      </c>
      <c r="C68" s="68"/>
      <c r="D68" s="74"/>
      <c r="E68" s="74"/>
      <c r="F68" s="74"/>
      <c r="G68" s="74"/>
      <c r="H68" s="74"/>
      <c r="I68" s="74"/>
      <c r="J68" s="74"/>
      <c r="K68" s="74"/>
      <c r="L68" s="74"/>
      <c r="M68" s="74"/>
      <c r="N68" s="74"/>
      <c r="O68" s="74"/>
      <c r="P68" s="84"/>
    </row>
    <row r="69" spans="2:16" x14ac:dyDescent="0.2">
      <c r="B69" s="37" t="s">
        <v>26</v>
      </c>
      <c r="C69" s="37"/>
      <c r="D69" s="38">
        <v>0</v>
      </c>
      <c r="E69" s="38">
        <v>0</v>
      </c>
      <c r="F69" s="38">
        <v>0</v>
      </c>
      <c r="G69" s="38">
        <v>0</v>
      </c>
      <c r="H69" s="38">
        <v>0</v>
      </c>
      <c r="I69" s="38">
        <v>0</v>
      </c>
      <c r="J69" s="38">
        <v>0</v>
      </c>
      <c r="K69" s="38">
        <v>0</v>
      </c>
      <c r="L69" s="38">
        <v>0</v>
      </c>
      <c r="M69" s="38">
        <v>0</v>
      </c>
      <c r="N69" s="38">
        <v>0</v>
      </c>
      <c r="O69" s="38">
        <v>0</v>
      </c>
      <c r="P69" s="39">
        <f t="shared" ref="P69:P70" si="149">SUM(D69:O69)</f>
        <v>0</v>
      </c>
    </row>
    <row r="70" spans="2:16" x14ac:dyDescent="0.2">
      <c r="B70" s="37" t="s">
        <v>27</v>
      </c>
      <c r="C70" s="37"/>
      <c r="D70" s="40">
        <v>0</v>
      </c>
      <c r="E70" s="40">
        <v>0</v>
      </c>
      <c r="F70" s="40">
        <v>0</v>
      </c>
      <c r="G70" s="40">
        <v>0</v>
      </c>
      <c r="H70" s="40">
        <v>0</v>
      </c>
      <c r="I70" s="40">
        <v>0</v>
      </c>
      <c r="J70" s="40">
        <v>0</v>
      </c>
      <c r="K70" s="40">
        <v>0</v>
      </c>
      <c r="L70" s="40">
        <v>0</v>
      </c>
      <c r="M70" s="40">
        <v>0</v>
      </c>
      <c r="N70" s="40">
        <v>0</v>
      </c>
      <c r="O70" s="40">
        <v>0</v>
      </c>
      <c r="P70" s="41">
        <f t="shared" si="149"/>
        <v>0</v>
      </c>
    </row>
    <row r="71" spans="2:16" x14ac:dyDescent="0.2">
      <c r="B71" s="42" t="s">
        <v>28</v>
      </c>
      <c r="C71" s="42"/>
      <c r="D71" s="43" t="str">
        <f>IF(D70=0,"",D70-D69)</f>
        <v/>
      </c>
      <c r="E71" s="43" t="str">
        <f t="shared" ref="E71" si="150">IF(E70=0,"",E70-E69)</f>
        <v/>
      </c>
      <c r="F71" s="43" t="str">
        <f t="shared" ref="F71" si="151">IF(F70=0,"",F70-F69)</f>
        <v/>
      </c>
      <c r="G71" s="43" t="str">
        <f t="shared" ref="G71" si="152">IF(G70=0,"",G70-G69)</f>
        <v/>
      </c>
      <c r="H71" s="43" t="str">
        <f t="shared" ref="H71" si="153">IF(H70=0,"",H70-H69)</f>
        <v/>
      </c>
      <c r="I71" s="43" t="str">
        <f t="shared" ref="I71" si="154">IF(I70=0,"",I70-I69)</f>
        <v/>
      </c>
      <c r="J71" s="43" t="str">
        <f t="shared" ref="J71" si="155">IF(J70=0,"",J70-J69)</f>
        <v/>
      </c>
      <c r="K71" s="43" t="str">
        <f t="shared" ref="K71" si="156">IF(K70=0,"",K70-K69)</f>
        <v/>
      </c>
      <c r="L71" s="43" t="str">
        <f t="shared" ref="L71" si="157">IF(L70=0,"",L70-L69)</f>
        <v/>
      </c>
      <c r="M71" s="43" t="str">
        <f t="shared" ref="M71" si="158">IF(M70=0,"",M70-M69)</f>
        <v/>
      </c>
      <c r="N71" s="43" t="str">
        <f t="shared" ref="N71" si="159">IF(N70=0,"",N70-N69)</f>
        <v/>
      </c>
      <c r="O71" s="43" t="str">
        <f t="shared" ref="O71" si="160">IF(O70=0,"",O70-O69)</f>
        <v/>
      </c>
      <c r="P71" s="44" t="str">
        <f>IF(P70=0,"",P70-P69)</f>
        <v/>
      </c>
    </row>
    <row r="72" spans="2:16" x14ac:dyDescent="0.2">
      <c r="B72" s="68" t="s">
        <v>44</v>
      </c>
      <c r="C72" s="68"/>
      <c r="D72" s="74"/>
      <c r="E72" s="74"/>
      <c r="F72" s="74"/>
      <c r="G72" s="74"/>
      <c r="H72" s="74"/>
      <c r="I72" s="74"/>
      <c r="J72" s="74"/>
      <c r="K72" s="74"/>
      <c r="L72" s="74"/>
      <c r="M72" s="74"/>
      <c r="N72" s="74"/>
      <c r="O72" s="74"/>
      <c r="P72" s="84"/>
    </row>
    <row r="73" spans="2:16" x14ac:dyDescent="0.2">
      <c r="B73" s="37" t="s">
        <v>26</v>
      </c>
      <c r="C73" s="37"/>
      <c r="D73" s="38">
        <v>0</v>
      </c>
      <c r="E73" s="38">
        <v>0</v>
      </c>
      <c r="F73" s="38">
        <v>0</v>
      </c>
      <c r="G73" s="38">
        <v>0</v>
      </c>
      <c r="H73" s="38">
        <v>0</v>
      </c>
      <c r="I73" s="38">
        <v>0</v>
      </c>
      <c r="J73" s="38">
        <v>0</v>
      </c>
      <c r="K73" s="38">
        <v>0</v>
      </c>
      <c r="L73" s="38">
        <v>0</v>
      </c>
      <c r="M73" s="38">
        <v>0</v>
      </c>
      <c r="N73" s="38">
        <v>0</v>
      </c>
      <c r="O73" s="38">
        <v>0</v>
      </c>
      <c r="P73" s="39">
        <f t="shared" ref="P73:P74" si="161">SUM(D73:O73)</f>
        <v>0</v>
      </c>
    </row>
    <row r="74" spans="2:16" x14ac:dyDescent="0.2">
      <c r="B74" s="37" t="s">
        <v>27</v>
      </c>
      <c r="C74" s="37"/>
      <c r="D74" s="40">
        <v>0</v>
      </c>
      <c r="E74" s="40">
        <v>0</v>
      </c>
      <c r="F74" s="40">
        <v>0</v>
      </c>
      <c r="G74" s="40">
        <v>0</v>
      </c>
      <c r="H74" s="40">
        <v>0</v>
      </c>
      <c r="I74" s="40">
        <v>0</v>
      </c>
      <c r="J74" s="40">
        <v>0</v>
      </c>
      <c r="K74" s="40">
        <v>0</v>
      </c>
      <c r="L74" s="40">
        <v>0</v>
      </c>
      <c r="M74" s="40">
        <v>0</v>
      </c>
      <c r="N74" s="40">
        <v>0</v>
      </c>
      <c r="O74" s="40">
        <v>0</v>
      </c>
      <c r="P74" s="41">
        <f t="shared" si="161"/>
        <v>0</v>
      </c>
    </row>
    <row r="75" spans="2:16" x14ac:dyDescent="0.2">
      <c r="B75" s="49" t="s">
        <v>28</v>
      </c>
      <c r="C75" s="49"/>
      <c r="D75" s="43" t="str">
        <f>IF(D74=0,"",D74-D73)</f>
        <v/>
      </c>
      <c r="E75" s="43" t="str">
        <f t="shared" ref="E75" si="162">IF(E74=0,"",E74-E73)</f>
        <v/>
      </c>
      <c r="F75" s="43" t="str">
        <f t="shared" ref="F75" si="163">IF(F74=0,"",F74-F73)</f>
        <v/>
      </c>
      <c r="G75" s="43" t="str">
        <f t="shared" ref="G75" si="164">IF(G74=0,"",G74-G73)</f>
        <v/>
      </c>
      <c r="H75" s="43" t="str">
        <f t="shared" ref="H75" si="165">IF(H74=0,"",H74-H73)</f>
        <v/>
      </c>
      <c r="I75" s="43" t="str">
        <f t="shared" ref="I75" si="166">IF(I74=0,"",I74-I73)</f>
        <v/>
      </c>
      <c r="J75" s="43" t="str">
        <f t="shared" ref="J75" si="167">IF(J74=0,"",J74-J73)</f>
        <v/>
      </c>
      <c r="K75" s="43" t="str">
        <f t="shared" ref="K75" si="168">IF(K74=0,"",K74-K73)</f>
        <v/>
      </c>
      <c r="L75" s="43" t="str">
        <f t="shared" ref="L75" si="169">IF(L74=0,"",L74-L73)</f>
        <v/>
      </c>
      <c r="M75" s="43" t="str">
        <f t="shared" ref="M75" si="170">IF(M74=0,"",M74-M73)</f>
        <v/>
      </c>
      <c r="N75" s="43" t="str">
        <f t="shared" ref="N75" si="171">IF(N74=0,"",N74-N73)</f>
        <v/>
      </c>
      <c r="O75" s="43" t="str">
        <f t="shared" ref="O75" si="172">IF(O74=0,"",O74-O73)</f>
        <v/>
      </c>
      <c r="P75" s="44" t="str">
        <f>IF(P74=0,"",P74-P73)</f>
        <v/>
      </c>
    </row>
    <row r="76" spans="2:16" x14ac:dyDescent="0.2">
      <c r="B76" s="68" t="s">
        <v>45</v>
      </c>
      <c r="C76" s="68"/>
      <c r="D76" s="74"/>
      <c r="E76" s="74"/>
      <c r="F76" s="74"/>
      <c r="G76" s="74"/>
      <c r="H76" s="74"/>
      <c r="I76" s="74"/>
      <c r="J76" s="74"/>
      <c r="K76" s="74"/>
      <c r="L76" s="74"/>
      <c r="M76" s="74"/>
      <c r="N76" s="74"/>
      <c r="O76" s="74"/>
      <c r="P76" s="84"/>
    </row>
    <row r="77" spans="2:16" x14ac:dyDescent="0.2">
      <c r="B77" s="37" t="s">
        <v>26</v>
      </c>
      <c r="C77" s="37"/>
      <c r="D77" s="38">
        <v>0</v>
      </c>
      <c r="E77" s="38">
        <v>0</v>
      </c>
      <c r="F77" s="38">
        <v>0</v>
      </c>
      <c r="G77" s="38">
        <v>0</v>
      </c>
      <c r="H77" s="38">
        <v>0</v>
      </c>
      <c r="I77" s="38">
        <v>0</v>
      </c>
      <c r="J77" s="38">
        <v>0</v>
      </c>
      <c r="K77" s="38">
        <v>0</v>
      </c>
      <c r="L77" s="38">
        <v>0</v>
      </c>
      <c r="M77" s="38">
        <v>0</v>
      </c>
      <c r="N77" s="38">
        <v>0</v>
      </c>
      <c r="O77" s="38">
        <v>0</v>
      </c>
      <c r="P77" s="39">
        <f t="shared" ref="P77:P78" si="173">SUM(D77:O77)</f>
        <v>0</v>
      </c>
    </row>
    <row r="78" spans="2:16" x14ac:dyDescent="0.2">
      <c r="B78" s="37" t="s">
        <v>27</v>
      </c>
      <c r="C78" s="37"/>
      <c r="D78" s="40">
        <v>0</v>
      </c>
      <c r="E78" s="40">
        <v>0</v>
      </c>
      <c r="F78" s="40">
        <v>0</v>
      </c>
      <c r="G78" s="40">
        <v>0</v>
      </c>
      <c r="H78" s="40">
        <v>0</v>
      </c>
      <c r="I78" s="40">
        <v>0</v>
      </c>
      <c r="J78" s="40">
        <v>0</v>
      </c>
      <c r="K78" s="40">
        <v>0</v>
      </c>
      <c r="L78" s="40">
        <v>0</v>
      </c>
      <c r="M78" s="40">
        <v>0</v>
      </c>
      <c r="N78" s="40">
        <v>0</v>
      </c>
      <c r="O78" s="40">
        <v>0</v>
      </c>
      <c r="P78" s="41">
        <f t="shared" si="173"/>
        <v>0</v>
      </c>
    </row>
    <row r="79" spans="2:16" x14ac:dyDescent="0.2">
      <c r="B79" s="49" t="s">
        <v>28</v>
      </c>
      <c r="C79" s="49"/>
      <c r="D79" s="43" t="str">
        <f>IF(D78=0,"",D78-D77)</f>
        <v/>
      </c>
      <c r="E79" s="43" t="str">
        <f t="shared" ref="E79" si="174">IF(E78=0,"",E78-E77)</f>
        <v/>
      </c>
      <c r="F79" s="43" t="str">
        <f t="shared" ref="F79" si="175">IF(F78=0,"",F78-F77)</f>
        <v/>
      </c>
      <c r="G79" s="43" t="str">
        <f t="shared" ref="G79" si="176">IF(G78=0,"",G78-G77)</f>
        <v/>
      </c>
      <c r="H79" s="43" t="str">
        <f t="shared" ref="H79" si="177">IF(H78=0,"",H78-H77)</f>
        <v/>
      </c>
      <c r="I79" s="43" t="str">
        <f t="shared" ref="I79" si="178">IF(I78=0,"",I78-I77)</f>
        <v/>
      </c>
      <c r="J79" s="43" t="str">
        <f t="shared" ref="J79" si="179">IF(J78=0,"",J78-J77)</f>
        <v/>
      </c>
      <c r="K79" s="43" t="str">
        <f t="shared" ref="K79" si="180">IF(K78=0,"",K78-K77)</f>
        <v/>
      </c>
      <c r="L79" s="43" t="str">
        <f t="shared" ref="L79" si="181">IF(L78=0,"",L78-L77)</f>
        <v/>
      </c>
      <c r="M79" s="43" t="str">
        <f t="shared" ref="M79" si="182">IF(M78=0,"",M78-M77)</f>
        <v/>
      </c>
      <c r="N79" s="43" t="str">
        <f t="shared" ref="N79" si="183">IF(N78=0,"",N78-N77)</f>
        <v/>
      </c>
      <c r="O79" s="43" t="str">
        <f t="shared" ref="O79" si="184">IF(O78=0,"",O78-O77)</f>
        <v/>
      </c>
      <c r="P79" s="44" t="str">
        <f>IF(P78=0,"",P78-P77)</f>
        <v/>
      </c>
    </row>
    <row r="80" spans="2:16" x14ac:dyDescent="0.2">
      <c r="B80" s="68" t="s">
        <v>46</v>
      </c>
      <c r="C80" s="68"/>
      <c r="D80" s="74"/>
      <c r="E80" s="74"/>
      <c r="F80" s="74"/>
      <c r="G80" s="74"/>
      <c r="H80" s="74"/>
      <c r="I80" s="74"/>
      <c r="J80" s="74"/>
      <c r="K80" s="74"/>
      <c r="L80" s="74"/>
      <c r="M80" s="74"/>
      <c r="N80" s="74"/>
      <c r="O80" s="74"/>
      <c r="P80" s="84"/>
    </row>
    <row r="81" spans="2:16" x14ac:dyDescent="0.2">
      <c r="B81" s="37" t="s">
        <v>26</v>
      </c>
      <c r="C81" s="37"/>
      <c r="D81" s="38">
        <v>0</v>
      </c>
      <c r="E81" s="38">
        <v>0</v>
      </c>
      <c r="F81" s="38">
        <v>0</v>
      </c>
      <c r="G81" s="38">
        <v>0</v>
      </c>
      <c r="H81" s="38">
        <v>0</v>
      </c>
      <c r="I81" s="38">
        <v>0</v>
      </c>
      <c r="J81" s="38">
        <v>0</v>
      </c>
      <c r="K81" s="38">
        <v>0</v>
      </c>
      <c r="L81" s="38">
        <v>0</v>
      </c>
      <c r="M81" s="38">
        <v>0</v>
      </c>
      <c r="N81" s="38">
        <v>0</v>
      </c>
      <c r="O81" s="38">
        <v>0</v>
      </c>
      <c r="P81" s="39">
        <f t="shared" ref="P81:P82" si="185">SUM(D81:O81)</f>
        <v>0</v>
      </c>
    </row>
    <row r="82" spans="2:16" x14ac:dyDescent="0.2">
      <c r="B82" s="37" t="s">
        <v>27</v>
      </c>
      <c r="C82" s="37"/>
      <c r="D82" s="40">
        <v>0</v>
      </c>
      <c r="E82" s="40">
        <v>0</v>
      </c>
      <c r="F82" s="40">
        <v>0</v>
      </c>
      <c r="G82" s="40">
        <v>0</v>
      </c>
      <c r="H82" s="40">
        <v>0</v>
      </c>
      <c r="I82" s="40">
        <v>0</v>
      </c>
      <c r="J82" s="40">
        <v>0</v>
      </c>
      <c r="K82" s="40">
        <v>0</v>
      </c>
      <c r="L82" s="40">
        <v>0</v>
      </c>
      <c r="M82" s="40">
        <v>0</v>
      </c>
      <c r="N82" s="40">
        <v>0</v>
      </c>
      <c r="O82" s="40">
        <v>0</v>
      </c>
      <c r="P82" s="41">
        <f t="shared" si="185"/>
        <v>0</v>
      </c>
    </row>
    <row r="83" spans="2:16" x14ac:dyDescent="0.2">
      <c r="B83" s="49" t="s">
        <v>28</v>
      </c>
      <c r="C83" s="49"/>
      <c r="D83" s="43" t="str">
        <f>IF(D82=0,"",D82-D81)</f>
        <v/>
      </c>
      <c r="E83" s="43" t="str">
        <f t="shared" ref="E83" si="186">IF(E82=0,"",E82-E81)</f>
        <v/>
      </c>
      <c r="F83" s="43" t="str">
        <f t="shared" ref="F83" si="187">IF(F82=0,"",F82-F81)</f>
        <v/>
      </c>
      <c r="G83" s="43" t="str">
        <f t="shared" ref="G83" si="188">IF(G82=0,"",G82-G81)</f>
        <v/>
      </c>
      <c r="H83" s="43" t="str">
        <f t="shared" ref="H83" si="189">IF(H82=0,"",H82-H81)</f>
        <v/>
      </c>
      <c r="I83" s="43" t="str">
        <f t="shared" ref="I83" si="190">IF(I82=0,"",I82-I81)</f>
        <v/>
      </c>
      <c r="J83" s="43" t="str">
        <f t="shared" ref="J83" si="191">IF(J82=0,"",J82-J81)</f>
        <v/>
      </c>
      <c r="K83" s="43" t="str">
        <f t="shared" ref="K83" si="192">IF(K82=0,"",K82-K81)</f>
        <v/>
      </c>
      <c r="L83" s="43" t="str">
        <f t="shared" ref="L83" si="193">IF(L82=0,"",L82-L81)</f>
        <v/>
      </c>
      <c r="M83" s="43" t="str">
        <f t="shared" ref="M83" si="194">IF(M82=0,"",M82-M81)</f>
        <v/>
      </c>
      <c r="N83" s="43" t="str">
        <f t="shared" ref="N83" si="195">IF(N82=0,"",N82-N81)</f>
        <v/>
      </c>
      <c r="O83" s="43" t="str">
        <f t="shared" ref="O83" si="196">IF(O82=0,"",O82-O81)</f>
        <v/>
      </c>
      <c r="P83" s="44" t="str">
        <f>IF(P82=0,"",P82-P81)</f>
        <v/>
      </c>
    </row>
    <row r="84" spans="2:16" x14ac:dyDescent="0.2">
      <c r="B84" s="68" t="s">
        <v>47</v>
      </c>
      <c r="C84" s="68"/>
      <c r="D84" s="74"/>
      <c r="E84" s="74"/>
      <c r="F84" s="74"/>
      <c r="G84" s="74"/>
      <c r="H84" s="74"/>
      <c r="I84" s="74"/>
      <c r="J84" s="74"/>
      <c r="K84" s="74"/>
      <c r="L84" s="74"/>
      <c r="M84" s="74"/>
      <c r="N84" s="74"/>
      <c r="O84" s="74"/>
      <c r="P84" s="84"/>
    </row>
    <row r="85" spans="2:16" x14ac:dyDescent="0.2">
      <c r="B85" s="37" t="s">
        <v>26</v>
      </c>
      <c r="C85" s="37"/>
      <c r="D85" s="38">
        <v>0</v>
      </c>
      <c r="E85" s="38">
        <v>0</v>
      </c>
      <c r="F85" s="38">
        <v>0</v>
      </c>
      <c r="G85" s="38">
        <v>0</v>
      </c>
      <c r="H85" s="38">
        <v>0</v>
      </c>
      <c r="I85" s="38">
        <v>0</v>
      </c>
      <c r="J85" s="38">
        <v>0</v>
      </c>
      <c r="K85" s="38">
        <v>0</v>
      </c>
      <c r="L85" s="38">
        <v>0</v>
      </c>
      <c r="M85" s="38">
        <v>0</v>
      </c>
      <c r="N85" s="38">
        <v>0</v>
      </c>
      <c r="O85" s="38">
        <v>0</v>
      </c>
      <c r="P85" s="39">
        <f t="shared" ref="P85:P86" si="197">SUM(D85:O85)</f>
        <v>0</v>
      </c>
    </row>
    <row r="86" spans="2:16" x14ac:dyDescent="0.2">
      <c r="B86" s="37" t="s">
        <v>27</v>
      </c>
      <c r="C86" s="37"/>
      <c r="D86" s="40">
        <v>0</v>
      </c>
      <c r="E86" s="40">
        <v>0</v>
      </c>
      <c r="F86" s="40">
        <v>0</v>
      </c>
      <c r="G86" s="40">
        <v>0</v>
      </c>
      <c r="H86" s="40">
        <v>0</v>
      </c>
      <c r="I86" s="40">
        <v>0</v>
      </c>
      <c r="J86" s="40">
        <v>0</v>
      </c>
      <c r="K86" s="40">
        <v>0</v>
      </c>
      <c r="L86" s="40">
        <v>0</v>
      </c>
      <c r="M86" s="40">
        <v>0</v>
      </c>
      <c r="N86" s="40">
        <v>0</v>
      </c>
      <c r="O86" s="40">
        <v>0</v>
      </c>
      <c r="P86" s="41">
        <f t="shared" si="197"/>
        <v>0</v>
      </c>
    </row>
    <row r="87" spans="2:16" x14ac:dyDescent="0.2">
      <c r="B87" s="49" t="s">
        <v>28</v>
      </c>
      <c r="C87" s="49"/>
      <c r="D87" s="43" t="str">
        <f>IF(D86=0,"",D86-D85)</f>
        <v/>
      </c>
      <c r="E87" s="43" t="str">
        <f t="shared" ref="E87" si="198">IF(E86=0,"",E86-E85)</f>
        <v/>
      </c>
      <c r="F87" s="43" t="str">
        <f t="shared" ref="F87" si="199">IF(F86=0,"",F86-F85)</f>
        <v/>
      </c>
      <c r="G87" s="43" t="str">
        <f t="shared" ref="G87" si="200">IF(G86=0,"",G86-G85)</f>
        <v/>
      </c>
      <c r="H87" s="43" t="str">
        <f t="shared" ref="H87" si="201">IF(H86=0,"",H86-H85)</f>
        <v/>
      </c>
      <c r="I87" s="43" t="str">
        <f t="shared" ref="I87" si="202">IF(I86=0,"",I86-I85)</f>
        <v/>
      </c>
      <c r="J87" s="43" t="str">
        <f t="shared" ref="J87" si="203">IF(J86=0,"",J86-J85)</f>
        <v/>
      </c>
      <c r="K87" s="43" t="str">
        <f t="shared" ref="K87" si="204">IF(K86=0,"",K86-K85)</f>
        <v/>
      </c>
      <c r="L87" s="43" t="str">
        <f t="shared" ref="L87" si="205">IF(L86=0,"",L86-L85)</f>
        <v/>
      </c>
      <c r="M87" s="43" t="str">
        <f t="shared" ref="M87" si="206">IF(M86=0,"",M86-M85)</f>
        <v/>
      </c>
      <c r="N87" s="43" t="str">
        <f t="shared" ref="N87" si="207">IF(N86=0,"",N86-N85)</f>
        <v/>
      </c>
      <c r="O87" s="43" t="str">
        <f t="shared" ref="O87" si="208">IF(O86=0,"",O86-O85)</f>
        <v/>
      </c>
      <c r="P87" s="44" t="str">
        <f>IF(P86=0,"",P86-P85)</f>
        <v/>
      </c>
    </row>
    <row r="88" spans="2:16" x14ac:dyDescent="0.2">
      <c r="B88" s="68" t="s">
        <v>48</v>
      </c>
      <c r="C88" s="68"/>
      <c r="D88" s="74"/>
      <c r="E88" s="74"/>
      <c r="F88" s="74"/>
      <c r="G88" s="74"/>
      <c r="H88" s="74"/>
      <c r="I88" s="74"/>
      <c r="J88" s="74"/>
      <c r="K88" s="74"/>
      <c r="L88" s="74"/>
      <c r="M88" s="74"/>
      <c r="N88" s="74"/>
      <c r="O88" s="74"/>
      <c r="P88" s="84"/>
    </row>
    <row r="89" spans="2:16" x14ac:dyDescent="0.2">
      <c r="B89" s="37" t="s">
        <v>26</v>
      </c>
      <c r="C89" s="37"/>
      <c r="D89" s="38">
        <v>0</v>
      </c>
      <c r="E89" s="38">
        <v>0</v>
      </c>
      <c r="F89" s="38">
        <v>0</v>
      </c>
      <c r="G89" s="38">
        <v>0</v>
      </c>
      <c r="H89" s="38">
        <v>0</v>
      </c>
      <c r="I89" s="38">
        <v>0</v>
      </c>
      <c r="J89" s="38">
        <v>0</v>
      </c>
      <c r="K89" s="38">
        <v>0</v>
      </c>
      <c r="L89" s="38">
        <v>0</v>
      </c>
      <c r="M89" s="38">
        <v>0</v>
      </c>
      <c r="N89" s="38">
        <v>0</v>
      </c>
      <c r="O89" s="38">
        <v>0</v>
      </c>
      <c r="P89" s="39">
        <f t="shared" ref="P89:P90" si="209">SUM(D89:O89)</f>
        <v>0</v>
      </c>
    </row>
    <row r="90" spans="2:16" x14ac:dyDescent="0.2">
      <c r="B90" s="37" t="s">
        <v>27</v>
      </c>
      <c r="C90" s="37"/>
      <c r="D90" s="40">
        <v>0</v>
      </c>
      <c r="E90" s="40">
        <v>0</v>
      </c>
      <c r="F90" s="40">
        <v>0</v>
      </c>
      <c r="G90" s="40">
        <v>0</v>
      </c>
      <c r="H90" s="40">
        <v>0</v>
      </c>
      <c r="I90" s="40">
        <v>0</v>
      </c>
      <c r="J90" s="40">
        <v>0</v>
      </c>
      <c r="K90" s="40">
        <v>0</v>
      </c>
      <c r="L90" s="40">
        <v>0</v>
      </c>
      <c r="M90" s="40">
        <v>0</v>
      </c>
      <c r="N90" s="40">
        <v>0</v>
      </c>
      <c r="O90" s="40">
        <v>0</v>
      </c>
      <c r="P90" s="41">
        <f t="shared" si="209"/>
        <v>0</v>
      </c>
    </row>
    <row r="91" spans="2:16" x14ac:dyDescent="0.2">
      <c r="B91" s="49" t="s">
        <v>28</v>
      </c>
      <c r="C91" s="49"/>
      <c r="D91" s="43" t="str">
        <f>IF(D90=0,"",D90-D89)</f>
        <v/>
      </c>
      <c r="E91" s="43" t="str">
        <f t="shared" ref="E91" si="210">IF(E90=0,"",E90-E89)</f>
        <v/>
      </c>
      <c r="F91" s="43" t="str">
        <f t="shared" ref="F91" si="211">IF(F90=0,"",F90-F89)</f>
        <v/>
      </c>
      <c r="G91" s="43" t="str">
        <f t="shared" ref="G91" si="212">IF(G90=0,"",G90-G89)</f>
        <v/>
      </c>
      <c r="H91" s="43" t="str">
        <f t="shared" ref="H91" si="213">IF(H90=0,"",H90-H89)</f>
        <v/>
      </c>
      <c r="I91" s="43" t="str">
        <f t="shared" ref="I91" si="214">IF(I90=0,"",I90-I89)</f>
        <v/>
      </c>
      <c r="J91" s="43" t="str">
        <f t="shared" ref="J91" si="215">IF(J90=0,"",J90-J89)</f>
        <v/>
      </c>
      <c r="K91" s="43" t="str">
        <f t="shared" ref="K91" si="216">IF(K90=0,"",K90-K89)</f>
        <v/>
      </c>
      <c r="L91" s="43" t="str">
        <f t="shared" ref="L91" si="217">IF(L90=0,"",L90-L89)</f>
        <v/>
      </c>
      <c r="M91" s="43" t="str">
        <f t="shared" ref="M91" si="218">IF(M90=0,"",M90-M89)</f>
        <v/>
      </c>
      <c r="N91" s="43" t="str">
        <f t="shared" ref="N91" si="219">IF(N90=0,"",N90-N89)</f>
        <v/>
      </c>
      <c r="O91" s="43" t="str">
        <f t="shared" ref="O91" si="220">IF(O90=0,"",O90-O89)</f>
        <v/>
      </c>
      <c r="P91" s="44" t="str">
        <f>IF(P90=0,"",P90-P89)</f>
        <v/>
      </c>
    </row>
    <row r="92" spans="2:16" x14ac:dyDescent="0.2">
      <c r="B92" s="68" t="s">
        <v>49</v>
      </c>
      <c r="C92" s="68"/>
      <c r="D92" s="74"/>
      <c r="E92" s="74"/>
      <c r="F92" s="74"/>
      <c r="G92" s="74"/>
      <c r="H92" s="74"/>
      <c r="I92" s="74"/>
      <c r="J92" s="74"/>
      <c r="K92" s="74"/>
      <c r="L92" s="74"/>
      <c r="M92" s="74"/>
      <c r="N92" s="74"/>
      <c r="O92" s="74"/>
      <c r="P92" s="84"/>
    </row>
    <row r="93" spans="2:16" x14ac:dyDescent="0.2">
      <c r="B93" s="37" t="s">
        <v>26</v>
      </c>
      <c r="C93" s="37"/>
      <c r="D93" s="38">
        <v>0</v>
      </c>
      <c r="E93" s="38">
        <v>0</v>
      </c>
      <c r="F93" s="38">
        <v>0</v>
      </c>
      <c r="G93" s="38">
        <v>0</v>
      </c>
      <c r="H93" s="38">
        <v>0</v>
      </c>
      <c r="I93" s="38">
        <v>0</v>
      </c>
      <c r="J93" s="38">
        <v>0</v>
      </c>
      <c r="K93" s="38">
        <v>0</v>
      </c>
      <c r="L93" s="38">
        <v>0</v>
      </c>
      <c r="M93" s="38">
        <v>0</v>
      </c>
      <c r="N93" s="38">
        <v>0</v>
      </c>
      <c r="O93" s="38">
        <v>0</v>
      </c>
      <c r="P93" s="39">
        <f t="shared" ref="P93:P94" si="221">SUM(D93:O93)</f>
        <v>0</v>
      </c>
    </row>
    <row r="94" spans="2:16" x14ac:dyDescent="0.2">
      <c r="B94" s="37" t="s">
        <v>27</v>
      </c>
      <c r="C94" s="37"/>
      <c r="D94" s="40">
        <v>0</v>
      </c>
      <c r="E94" s="40">
        <v>0</v>
      </c>
      <c r="F94" s="40">
        <v>0</v>
      </c>
      <c r="G94" s="40">
        <v>0</v>
      </c>
      <c r="H94" s="40">
        <v>0</v>
      </c>
      <c r="I94" s="40">
        <v>0</v>
      </c>
      <c r="J94" s="40">
        <v>0</v>
      </c>
      <c r="K94" s="40">
        <v>0</v>
      </c>
      <c r="L94" s="40">
        <v>0</v>
      </c>
      <c r="M94" s="40">
        <v>0</v>
      </c>
      <c r="N94" s="40">
        <v>0</v>
      </c>
      <c r="O94" s="40">
        <v>0</v>
      </c>
      <c r="P94" s="41">
        <f t="shared" si="221"/>
        <v>0</v>
      </c>
    </row>
    <row r="95" spans="2:16" x14ac:dyDescent="0.2">
      <c r="B95" s="49" t="s">
        <v>28</v>
      </c>
      <c r="C95" s="49"/>
      <c r="D95" s="43" t="str">
        <f>IF(D94=0,"",D94-D93)</f>
        <v/>
      </c>
      <c r="E95" s="43" t="str">
        <f t="shared" ref="E95" si="222">IF(E94=0,"",E94-E93)</f>
        <v/>
      </c>
      <c r="F95" s="43" t="str">
        <f t="shared" ref="F95" si="223">IF(F94=0,"",F94-F93)</f>
        <v/>
      </c>
      <c r="G95" s="43" t="str">
        <f t="shared" ref="G95" si="224">IF(G94=0,"",G94-G93)</f>
        <v/>
      </c>
      <c r="H95" s="43" t="str">
        <f t="shared" ref="H95" si="225">IF(H94=0,"",H94-H93)</f>
        <v/>
      </c>
      <c r="I95" s="43" t="str">
        <f t="shared" ref="I95" si="226">IF(I94=0,"",I94-I93)</f>
        <v/>
      </c>
      <c r="J95" s="43" t="str">
        <f t="shared" ref="J95" si="227">IF(J94=0,"",J94-J93)</f>
        <v/>
      </c>
      <c r="K95" s="43" t="str">
        <f t="shared" ref="K95" si="228">IF(K94=0,"",K94-K93)</f>
        <v/>
      </c>
      <c r="L95" s="43" t="str">
        <f t="shared" ref="L95" si="229">IF(L94=0,"",L94-L93)</f>
        <v/>
      </c>
      <c r="M95" s="43" t="str">
        <f t="shared" ref="M95" si="230">IF(M94=0,"",M94-M93)</f>
        <v/>
      </c>
      <c r="N95" s="43" t="str">
        <f t="shared" ref="N95" si="231">IF(N94=0,"",N94-N93)</f>
        <v/>
      </c>
      <c r="O95" s="43" t="str">
        <f t="shared" ref="O95" si="232">IF(O94=0,"",O94-O93)</f>
        <v/>
      </c>
      <c r="P95" s="44" t="str">
        <f>IF(P94=0,"",P94-P93)</f>
        <v/>
      </c>
    </row>
    <row r="96" spans="2:16" x14ac:dyDescent="0.2">
      <c r="B96" s="68" t="s">
        <v>50</v>
      </c>
      <c r="C96" s="68"/>
      <c r="D96" s="74"/>
      <c r="E96" s="74"/>
      <c r="F96" s="74"/>
      <c r="G96" s="74"/>
      <c r="H96" s="74"/>
      <c r="I96" s="74"/>
      <c r="J96" s="74"/>
      <c r="K96" s="74"/>
      <c r="L96" s="74"/>
      <c r="M96" s="74"/>
      <c r="N96" s="74"/>
      <c r="O96" s="74"/>
      <c r="P96" s="84"/>
    </row>
    <row r="97" spans="2:16" x14ac:dyDescent="0.2">
      <c r="B97" s="37" t="s">
        <v>26</v>
      </c>
      <c r="C97" s="37"/>
      <c r="D97" s="38">
        <v>0</v>
      </c>
      <c r="E97" s="38">
        <v>0</v>
      </c>
      <c r="F97" s="38">
        <v>0</v>
      </c>
      <c r="G97" s="38">
        <v>0</v>
      </c>
      <c r="H97" s="38">
        <v>0</v>
      </c>
      <c r="I97" s="38">
        <v>0</v>
      </c>
      <c r="J97" s="38">
        <v>0</v>
      </c>
      <c r="K97" s="38">
        <v>0</v>
      </c>
      <c r="L97" s="38">
        <v>0</v>
      </c>
      <c r="M97" s="38">
        <v>0</v>
      </c>
      <c r="N97" s="38">
        <v>0</v>
      </c>
      <c r="O97" s="38">
        <v>0</v>
      </c>
      <c r="P97" s="39">
        <f t="shared" ref="P97:P98" si="233">SUM(D97:O97)</f>
        <v>0</v>
      </c>
    </row>
    <row r="98" spans="2:16" x14ac:dyDescent="0.2">
      <c r="B98" s="37" t="s">
        <v>27</v>
      </c>
      <c r="C98" s="37"/>
      <c r="D98" s="40">
        <v>0</v>
      </c>
      <c r="E98" s="40">
        <v>0</v>
      </c>
      <c r="F98" s="40">
        <v>0</v>
      </c>
      <c r="G98" s="40">
        <v>0</v>
      </c>
      <c r="H98" s="40">
        <v>0</v>
      </c>
      <c r="I98" s="40">
        <v>0</v>
      </c>
      <c r="J98" s="40">
        <v>0</v>
      </c>
      <c r="K98" s="40">
        <v>0</v>
      </c>
      <c r="L98" s="40">
        <v>0</v>
      </c>
      <c r="M98" s="40">
        <v>0</v>
      </c>
      <c r="N98" s="40">
        <v>0</v>
      </c>
      <c r="O98" s="40">
        <v>0</v>
      </c>
      <c r="P98" s="41">
        <f t="shared" si="233"/>
        <v>0</v>
      </c>
    </row>
    <row r="99" spans="2:16" x14ac:dyDescent="0.2">
      <c r="B99" s="49" t="s">
        <v>28</v>
      </c>
      <c r="C99" s="49"/>
      <c r="D99" s="43" t="str">
        <f>IF(D98=0,"",D98-D97)</f>
        <v/>
      </c>
      <c r="E99" s="43" t="str">
        <f t="shared" ref="E99:O99" si="234">IF(E98=0,"",E98-E97)</f>
        <v/>
      </c>
      <c r="F99" s="43" t="str">
        <f t="shared" si="234"/>
        <v/>
      </c>
      <c r="G99" s="43" t="str">
        <f t="shared" si="234"/>
        <v/>
      </c>
      <c r="H99" s="43" t="str">
        <f t="shared" si="234"/>
        <v/>
      </c>
      <c r="I99" s="43" t="str">
        <f t="shared" si="234"/>
        <v/>
      </c>
      <c r="J99" s="43" t="str">
        <f t="shared" si="234"/>
        <v/>
      </c>
      <c r="K99" s="43" t="str">
        <f t="shared" si="234"/>
        <v/>
      </c>
      <c r="L99" s="43" t="str">
        <f t="shared" si="234"/>
        <v/>
      </c>
      <c r="M99" s="43" t="str">
        <f t="shared" si="234"/>
        <v/>
      </c>
      <c r="N99" s="43" t="str">
        <f t="shared" si="234"/>
        <v/>
      </c>
      <c r="O99" s="43" t="str">
        <f t="shared" si="234"/>
        <v/>
      </c>
      <c r="P99" s="44" t="str">
        <f>IF(P98=0,"",P98-P97)</f>
        <v/>
      </c>
    </row>
    <row r="100" spans="2:16" x14ac:dyDescent="0.2">
      <c r="B100" s="68" t="s">
        <v>51</v>
      </c>
      <c r="C100" s="68"/>
      <c r="D100" s="74"/>
      <c r="E100" s="74"/>
      <c r="F100" s="74"/>
      <c r="G100" s="74"/>
      <c r="H100" s="74"/>
      <c r="I100" s="74"/>
      <c r="J100" s="74"/>
      <c r="K100" s="74"/>
      <c r="L100" s="74"/>
      <c r="M100" s="74"/>
      <c r="N100" s="74"/>
      <c r="O100" s="74"/>
      <c r="P100" s="84"/>
    </row>
    <row r="101" spans="2:16" x14ac:dyDescent="0.2">
      <c r="B101" s="37" t="s">
        <v>26</v>
      </c>
      <c r="C101" s="37"/>
      <c r="D101" s="38">
        <v>0</v>
      </c>
      <c r="E101" s="38">
        <v>0</v>
      </c>
      <c r="F101" s="38">
        <v>0</v>
      </c>
      <c r="G101" s="38">
        <v>0</v>
      </c>
      <c r="H101" s="38">
        <v>0</v>
      </c>
      <c r="I101" s="38">
        <v>0</v>
      </c>
      <c r="J101" s="38">
        <v>0</v>
      </c>
      <c r="K101" s="38">
        <v>0</v>
      </c>
      <c r="L101" s="38">
        <v>0</v>
      </c>
      <c r="M101" s="38">
        <v>0</v>
      </c>
      <c r="N101" s="38">
        <v>0</v>
      </c>
      <c r="O101" s="38">
        <v>0</v>
      </c>
      <c r="P101" s="39">
        <f t="shared" ref="P101:P102" si="235">SUM(D101:O101)</f>
        <v>0</v>
      </c>
    </row>
    <row r="102" spans="2:16" x14ac:dyDescent="0.2">
      <c r="B102" s="37" t="s">
        <v>27</v>
      </c>
      <c r="C102" s="37"/>
      <c r="D102" s="40">
        <v>0</v>
      </c>
      <c r="E102" s="40">
        <v>0</v>
      </c>
      <c r="F102" s="40">
        <v>0</v>
      </c>
      <c r="G102" s="40">
        <v>0</v>
      </c>
      <c r="H102" s="40">
        <v>0</v>
      </c>
      <c r="I102" s="40">
        <v>0</v>
      </c>
      <c r="J102" s="40">
        <v>0</v>
      </c>
      <c r="K102" s="40">
        <v>0</v>
      </c>
      <c r="L102" s="40">
        <v>0</v>
      </c>
      <c r="M102" s="40">
        <v>0</v>
      </c>
      <c r="N102" s="40">
        <v>0</v>
      </c>
      <c r="O102" s="40">
        <v>0</v>
      </c>
      <c r="P102" s="41">
        <f t="shared" si="235"/>
        <v>0</v>
      </c>
    </row>
    <row r="103" spans="2:16" x14ac:dyDescent="0.2">
      <c r="B103" s="49" t="s">
        <v>28</v>
      </c>
      <c r="C103" s="49"/>
      <c r="D103" s="43" t="str">
        <f>IF(D102=0,"",D102-D101)</f>
        <v/>
      </c>
      <c r="E103" s="43" t="str">
        <f t="shared" ref="E103:O103" si="236">IF(E102=0,"",E102-E101)</f>
        <v/>
      </c>
      <c r="F103" s="43" t="str">
        <f t="shared" si="236"/>
        <v/>
      </c>
      <c r="G103" s="43" t="str">
        <f t="shared" si="236"/>
        <v/>
      </c>
      <c r="H103" s="43" t="str">
        <f t="shared" si="236"/>
        <v/>
      </c>
      <c r="I103" s="43" t="str">
        <f t="shared" si="236"/>
        <v/>
      </c>
      <c r="J103" s="43" t="str">
        <f t="shared" si="236"/>
        <v/>
      </c>
      <c r="K103" s="43" t="str">
        <f t="shared" si="236"/>
        <v/>
      </c>
      <c r="L103" s="43" t="str">
        <f t="shared" si="236"/>
        <v/>
      </c>
      <c r="M103" s="43" t="str">
        <f t="shared" si="236"/>
        <v/>
      </c>
      <c r="N103" s="43" t="str">
        <f t="shared" si="236"/>
        <v/>
      </c>
      <c r="O103" s="43" t="str">
        <f t="shared" si="236"/>
        <v/>
      </c>
      <c r="P103" s="44" t="str">
        <f>IF(P102=0,"",P102-P101)</f>
        <v/>
      </c>
    </row>
    <row r="104" spans="2:16" x14ac:dyDescent="0.2">
      <c r="B104" s="68" t="s">
        <v>52</v>
      </c>
      <c r="C104" s="68"/>
      <c r="D104" s="74"/>
      <c r="E104" s="74"/>
      <c r="F104" s="74"/>
      <c r="G104" s="74"/>
      <c r="H104" s="74"/>
      <c r="I104" s="74"/>
      <c r="J104" s="74"/>
      <c r="K104" s="74"/>
      <c r="L104" s="74"/>
      <c r="M104" s="74"/>
      <c r="N104" s="74"/>
      <c r="O104" s="74"/>
      <c r="P104" s="84"/>
    </row>
    <row r="105" spans="2:16" x14ac:dyDescent="0.2">
      <c r="B105" s="37" t="s">
        <v>26</v>
      </c>
      <c r="C105" s="37"/>
      <c r="D105" s="38">
        <v>0</v>
      </c>
      <c r="E105" s="38">
        <v>0</v>
      </c>
      <c r="F105" s="38">
        <v>0</v>
      </c>
      <c r="G105" s="38">
        <v>0</v>
      </c>
      <c r="H105" s="38">
        <v>0</v>
      </c>
      <c r="I105" s="38">
        <v>0</v>
      </c>
      <c r="J105" s="38">
        <v>0</v>
      </c>
      <c r="K105" s="38">
        <v>0</v>
      </c>
      <c r="L105" s="38">
        <v>0</v>
      </c>
      <c r="M105" s="38">
        <v>0</v>
      </c>
      <c r="N105" s="38">
        <v>0</v>
      </c>
      <c r="O105" s="38">
        <v>0</v>
      </c>
      <c r="P105" s="39">
        <f t="shared" ref="P105:P106" si="237">SUM(D105:O105)</f>
        <v>0</v>
      </c>
    </row>
    <row r="106" spans="2:16" x14ac:dyDescent="0.2">
      <c r="B106" s="37" t="s">
        <v>27</v>
      </c>
      <c r="C106" s="37"/>
      <c r="D106" s="40">
        <v>0</v>
      </c>
      <c r="E106" s="40">
        <v>0</v>
      </c>
      <c r="F106" s="40">
        <v>0</v>
      </c>
      <c r="G106" s="40">
        <v>0</v>
      </c>
      <c r="H106" s="40">
        <v>0</v>
      </c>
      <c r="I106" s="40">
        <v>0</v>
      </c>
      <c r="J106" s="40">
        <v>0</v>
      </c>
      <c r="K106" s="40">
        <v>0</v>
      </c>
      <c r="L106" s="40">
        <v>0</v>
      </c>
      <c r="M106" s="40">
        <v>0</v>
      </c>
      <c r="N106" s="40">
        <v>0</v>
      </c>
      <c r="O106" s="40">
        <v>0</v>
      </c>
      <c r="P106" s="41">
        <f t="shared" si="237"/>
        <v>0</v>
      </c>
    </row>
    <row r="107" spans="2:16" x14ac:dyDescent="0.2">
      <c r="B107" s="49" t="s">
        <v>28</v>
      </c>
      <c r="C107" s="49"/>
      <c r="D107" s="43" t="str">
        <f>IF(D106=0,"",D106-D105)</f>
        <v/>
      </c>
      <c r="E107" s="43" t="str">
        <f t="shared" ref="E107:O107" si="238">IF(E106=0,"",E106-E105)</f>
        <v/>
      </c>
      <c r="F107" s="43" t="str">
        <f t="shared" si="238"/>
        <v/>
      </c>
      <c r="G107" s="43" t="str">
        <f t="shared" si="238"/>
        <v/>
      </c>
      <c r="H107" s="43" t="str">
        <f t="shared" si="238"/>
        <v/>
      </c>
      <c r="I107" s="43" t="str">
        <f t="shared" si="238"/>
        <v/>
      </c>
      <c r="J107" s="43" t="str">
        <f t="shared" si="238"/>
        <v/>
      </c>
      <c r="K107" s="43" t="str">
        <f t="shared" si="238"/>
        <v/>
      </c>
      <c r="L107" s="43" t="str">
        <f t="shared" si="238"/>
        <v/>
      </c>
      <c r="M107" s="43" t="str">
        <f t="shared" si="238"/>
        <v/>
      </c>
      <c r="N107" s="43" t="str">
        <f t="shared" si="238"/>
        <v/>
      </c>
      <c r="O107" s="43" t="str">
        <f t="shared" si="238"/>
        <v/>
      </c>
      <c r="P107" s="44" t="str">
        <f>IF(P106=0,"",P106-P105)</f>
        <v/>
      </c>
    </row>
    <row r="108" spans="2:16" x14ac:dyDescent="0.2">
      <c r="B108" s="68" t="s">
        <v>40</v>
      </c>
      <c r="C108" s="68"/>
      <c r="D108" s="74"/>
      <c r="E108" s="74"/>
      <c r="F108" s="74"/>
      <c r="G108" s="74"/>
      <c r="H108" s="74"/>
      <c r="I108" s="74"/>
      <c r="J108" s="74"/>
      <c r="K108" s="74"/>
      <c r="L108" s="74"/>
      <c r="M108" s="74"/>
      <c r="N108" s="74"/>
      <c r="O108" s="74"/>
      <c r="P108" s="84"/>
    </row>
    <row r="109" spans="2:16" x14ac:dyDescent="0.2">
      <c r="B109" s="37" t="s">
        <v>26</v>
      </c>
      <c r="C109" s="37"/>
      <c r="D109" s="38">
        <v>0</v>
      </c>
      <c r="E109" s="38">
        <v>0</v>
      </c>
      <c r="F109" s="38">
        <v>0</v>
      </c>
      <c r="G109" s="38">
        <v>0</v>
      </c>
      <c r="H109" s="38">
        <v>0</v>
      </c>
      <c r="I109" s="38">
        <v>0</v>
      </c>
      <c r="J109" s="38">
        <v>0</v>
      </c>
      <c r="K109" s="38">
        <v>0</v>
      </c>
      <c r="L109" s="38">
        <v>0</v>
      </c>
      <c r="M109" s="38">
        <v>0</v>
      </c>
      <c r="N109" s="38">
        <v>0</v>
      </c>
      <c r="O109" s="38">
        <v>0</v>
      </c>
      <c r="P109" s="39">
        <f t="shared" ref="P109:P110" si="239">SUM(D109:O109)</f>
        <v>0</v>
      </c>
    </row>
    <row r="110" spans="2:16" x14ac:dyDescent="0.2">
      <c r="B110" s="37" t="s">
        <v>27</v>
      </c>
      <c r="C110" s="37"/>
      <c r="D110" s="40">
        <v>0</v>
      </c>
      <c r="E110" s="40">
        <v>0</v>
      </c>
      <c r="F110" s="40">
        <v>0</v>
      </c>
      <c r="G110" s="40">
        <v>0</v>
      </c>
      <c r="H110" s="40">
        <v>0</v>
      </c>
      <c r="I110" s="40">
        <v>0</v>
      </c>
      <c r="J110" s="40">
        <v>0</v>
      </c>
      <c r="K110" s="40">
        <v>0</v>
      </c>
      <c r="L110" s="40">
        <v>0</v>
      </c>
      <c r="M110" s="40">
        <v>0</v>
      </c>
      <c r="N110" s="40">
        <v>0</v>
      </c>
      <c r="O110" s="40">
        <v>0</v>
      </c>
      <c r="P110" s="41">
        <f t="shared" si="239"/>
        <v>0</v>
      </c>
    </row>
    <row r="111" spans="2:16" x14ac:dyDescent="0.2">
      <c r="B111" s="49" t="s">
        <v>28</v>
      </c>
      <c r="C111" s="49"/>
      <c r="D111" s="43" t="str">
        <f>IF(D110=0,"",D110-D109)</f>
        <v/>
      </c>
      <c r="E111" s="43" t="str">
        <f t="shared" ref="E111:O111" si="240">IF(E110=0,"",E110-E109)</f>
        <v/>
      </c>
      <c r="F111" s="43" t="str">
        <f t="shared" si="240"/>
        <v/>
      </c>
      <c r="G111" s="43" t="str">
        <f t="shared" si="240"/>
        <v/>
      </c>
      <c r="H111" s="43" t="str">
        <f t="shared" si="240"/>
        <v/>
      </c>
      <c r="I111" s="43" t="str">
        <f t="shared" si="240"/>
        <v/>
      </c>
      <c r="J111" s="43" t="str">
        <f t="shared" si="240"/>
        <v/>
      </c>
      <c r="K111" s="43" t="str">
        <f t="shared" si="240"/>
        <v/>
      </c>
      <c r="L111" s="43" t="str">
        <f t="shared" si="240"/>
        <v/>
      </c>
      <c r="M111" s="43" t="str">
        <f t="shared" si="240"/>
        <v/>
      </c>
      <c r="N111" s="43" t="str">
        <f t="shared" si="240"/>
        <v/>
      </c>
      <c r="O111" s="43" t="str">
        <f t="shared" si="240"/>
        <v/>
      </c>
      <c r="P111" s="44" t="str">
        <f>IF(P110=0,"",P110-P109)</f>
        <v/>
      </c>
    </row>
    <row r="112" spans="2:16" x14ac:dyDescent="0.2">
      <c r="B112" s="88"/>
      <c r="C112" s="76" t="s">
        <v>53</v>
      </c>
      <c r="D112" s="77">
        <f t="shared" ref="D112:O112" si="241">SUM(D48,D52,D56,D60,D65,D69,D73,D77,D81,D85,D89,D93,D97,D101,D105,D109)</f>
        <v>500</v>
      </c>
      <c r="E112" s="77">
        <f t="shared" si="241"/>
        <v>500</v>
      </c>
      <c r="F112" s="77">
        <f t="shared" si="241"/>
        <v>500</v>
      </c>
      <c r="G112" s="77">
        <f t="shared" si="241"/>
        <v>500</v>
      </c>
      <c r="H112" s="77">
        <f t="shared" si="241"/>
        <v>500</v>
      </c>
      <c r="I112" s="77">
        <f t="shared" si="241"/>
        <v>500</v>
      </c>
      <c r="J112" s="77">
        <f t="shared" si="241"/>
        <v>500</v>
      </c>
      <c r="K112" s="77">
        <f t="shared" si="241"/>
        <v>500</v>
      </c>
      <c r="L112" s="77">
        <f t="shared" si="241"/>
        <v>500</v>
      </c>
      <c r="M112" s="77">
        <f t="shared" si="241"/>
        <v>500</v>
      </c>
      <c r="N112" s="77">
        <f t="shared" si="241"/>
        <v>500</v>
      </c>
      <c r="O112" s="77">
        <f t="shared" si="241"/>
        <v>500</v>
      </c>
      <c r="P112" s="78">
        <f>SUM(D112:O112)</f>
        <v>6000</v>
      </c>
    </row>
    <row r="113" spans="2:16" x14ac:dyDescent="0.2">
      <c r="B113" s="73"/>
      <c r="C113" s="73" t="s">
        <v>54</v>
      </c>
      <c r="D113" s="74">
        <f t="shared" ref="D113:O113" si="242">IF(SUM(D49,D53,D57,D61,D66,D70,D74,D78,D82,D86,D90,D94,D98,D102,D106,D110)=0,"",SUM(D49,D53,D57,D61,D66,D70,D74,D78,D82,D86,D90,D94,D98,D102,D106,D110))</f>
        <v>350</v>
      </c>
      <c r="E113" s="74">
        <f t="shared" si="242"/>
        <v>350</v>
      </c>
      <c r="F113" s="74">
        <f t="shared" si="242"/>
        <v>400</v>
      </c>
      <c r="G113" s="74">
        <f t="shared" si="242"/>
        <v>600</v>
      </c>
      <c r="H113" s="74">
        <f t="shared" si="242"/>
        <v>500</v>
      </c>
      <c r="I113" s="74">
        <f t="shared" si="242"/>
        <v>350</v>
      </c>
      <c r="J113" s="74">
        <f t="shared" si="242"/>
        <v>450</v>
      </c>
      <c r="K113" s="74">
        <f t="shared" si="242"/>
        <v>500</v>
      </c>
      <c r="L113" s="74">
        <f t="shared" si="242"/>
        <v>800</v>
      </c>
      <c r="M113" s="74">
        <f t="shared" si="242"/>
        <v>500</v>
      </c>
      <c r="N113" s="74">
        <f t="shared" si="242"/>
        <v>350</v>
      </c>
      <c r="O113" s="74">
        <f t="shared" si="242"/>
        <v>450</v>
      </c>
      <c r="P113" s="75">
        <f>IF(SUM(D113:O113)=0,"",SUM(D113:O113))</f>
        <v>5600</v>
      </c>
    </row>
    <row r="114" spans="2:16" x14ac:dyDescent="0.2">
      <c r="B114" s="79"/>
      <c r="C114" s="79" t="s">
        <v>55</v>
      </c>
      <c r="D114" s="80">
        <f>IF(D113="","",D113-D112)</f>
        <v>-150</v>
      </c>
      <c r="E114" s="80">
        <f t="shared" ref="E114" si="243">IF(E113="","",E113-E112)</f>
        <v>-150</v>
      </c>
      <c r="F114" s="80">
        <f t="shared" ref="F114" si="244">IF(F113="","",F113-F112)</f>
        <v>-100</v>
      </c>
      <c r="G114" s="80">
        <f t="shared" ref="G114" si="245">IF(G113="","",G113-G112)</f>
        <v>100</v>
      </c>
      <c r="H114" s="80">
        <f t="shared" ref="H114" si="246">IF(H113="","",H113-H112)</f>
        <v>0</v>
      </c>
      <c r="I114" s="80">
        <f t="shared" ref="I114" si="247">IF(I113="","",I113-I112)</f>
        <v>-150</v>
      </c>
      <c r="J114" s="80">
        <f t="shared" ref="J114" si="248">IF(J113="","",J113-J112)</f>
        <v>-50</v>
      </c>
      <c r="K114" s="80">
        <f t="shared" ref="K114" si="249">IF(K113="","",K113-K112)</f>
        <v>0</v>
      </c>
      <c r="L114" s="80">
        <f t="shared" ref="L114" si="250">IF(L113="","",L113-L112)</f>
        <v>300</v>
      </c>
      <c r="M114" s="80">
        <f t="shared" ref="M114" si="251">IF(M113="","",M113-M112)</f>
        <v>0</v>
      </c>
      <c r="N114" s="80">
        <f t="shared" ref="N114" si="252">IF(N113="","",N113-N112)</f>
        <v>-150</v>
      </c>
      <c r="O114" s="80">
        <f t="shared" ref="O114" si="253">IF(O113="","",O113-O112)</f>
        <v>-50</v>
      </c>
      <c r="P114" s="75">
        <f>IF(P113=0,"",P113-P112)</f>
        <v>-400</v>
      </c>
    </row>
    <row r="115" spans="2:16" x14ac:dyDescent="0.2">
      <c r="D115" s="51"/>
      <c r="E115" s="51"/>
      <c r="F115" s="51"/>
      <c r="G115" s="51"/>
      <c r="H115" s="51"/>
      <c r="I115" s="51"/>
      <c r="J115" s="51"/>
      <c r="K115" s="51"/>
      <c r="L115" s="51"/>
      <c r="M115" s="51"/>
      <c r="N115" s="51"/>
      <c r="O115" s="51"/>
      <c r="P115" s="51"/>
    </row>
    <row r="116" spans="2:16" x14ac:dyDescent="0.2">
      <c r="B116" s="82"/>
      <c r="C116" s="89" t="s">
        <v>56</v>
      </c>
      <c r="D116" s="90">
        <f t="shared" ref="D116:O116" si="254">D41-D112</f>
        <v>500</v>
      </c>
      <c r="E116" s="90">
        <f t="shared" si="254"/>
        <v>1500</v>
      </c>
      <c r="F116" s="90">
        <f t="shared" si="254"/>
        <v>2500</v>
      </c>
      <c r="G116" s="90">
        <f t="shared" si="254"/>
        <v>3500</v>
      </c>
      <c r="H116" s="90">
        <f t="shared" si="254"/>
        <v>4500</v>
      </c>
      <c r="I116" s="90">
        <f t="shared" si="254"/>
        <v>3500</v>
      </c>
      <c r="J116" s="90">
        <f t="shared" si="254"/>
        <v>4500</v>
      </c>
      <c r="K116" s="90">
        <f t="shared" si="254"/>
        <v>4500</v>
      </c>
      <c r="L116" s="90">
        <f t="shared" si="254"/>
        <v>5500</v>
      </c>
      <c r="M116" s="90">
        <f t="shared" si="254"/>
        <v>4500</v>
      </c>
      <c r="N116" s="90">
        <f t="shared" si="254"/>
        <v>2500</v>
      </c>
      <c r="O116" s="90">
        <f t="shared" si="254"/>
        <v>4500</v>
      </c>
      <c r="P116" s="91">
        <f>SUM(D116:O116)</f>
        <v>42000</v>
      </c>
    </row>
    <row r="117" spans="2:16" ht="4.9000000000000004" customHeight="1" x14ac:dyDescent="0.2">
      <c r="D117" s="50"/>
      <c r="E117" s="50"/>
      <c r="F117" s="50"/>
      <c r="G117" s="50"/>
      <c r="H117" s="50"/>
      <c r="I117" s="50"/>
      <c r="J117" s="50"/>
      <c r="K117" s="50"/>
      <c r="L117" s="50"/>
      <c r="M117" s="50"/>
      <c r="N117" s="50"/>
      <c r="O117" s="50"/>
      <c r="P117" s="50"/>
    </row>
    <row r="118" spans="2:16" x14ac:dyDescent="0.2">
      <c r="B118" s="82"/>
      <c r="C118" s="89" t="s">
        <v>57</v>
      </c>
      <c r="D118" s="90">
        <f t="shared" ref="D118:O118" si="255">IF(D42="","",IF(D113="","",(D42-D113)))</f>
        <v>1150</v>
      </c>
      <c r="E118" s="90">
        <f t="shared" si="255"/>
        <v>2150</v>
      </c>
      <c r="F118" s="90">
        <f t="shared" si="255"/>
        <v>2100</v>
      </c>
      <c r="G118" s="90">
        <f t="shared" si="255"/>
        <v>2400</v>
      </c>
      <c r="H118" s="90">
        <f t="shared" si="255"/>
        <v>4500</v>
      </c>
      <c r="I118" s="90">
        <f t="shared" si="255"/>
        <v>3650</v>
      </c>
      <c r="J118" s="90">
        <f t="shared" si="255"/>
        <v>4050</v>
      </c>
      <c r="K118" s="90">
        <f t="shared" si="255"/>
        <v>5000</v>
      </c>
      <c r="L118" s="90">
        <f t="shared" si="255"/>
        <v>5200</v>
      </c>
      <c r="M118" s="90">
        <f t="shared" si="255"/>
        <v>5500</v>
      </c>
      <c r="N118" s="90">
        <f t="shared" si="255"/>
        <v>3650</v>
      </c>
      <c r="O118" s="90">
        <f t="shared" si="255"/>
        <v>4050</v>
      </c>
      <c r="P118" s="91">
        <f>IF(SUM(D118:O118)=0,"",SUM(D118:O118))</f>
        <v>43400</v>
      </c>
    </row>
    <row r="119" spans="2:16" ht="4.9000000000000004" customHeight="1" x14ac:dyDescent="0.2"/>
    <row r="120" spans="2:16" x14ac:dyDescent="0.2">
      <c r="B120" s="82"/>
      <c r="C120" s="89" t="s">
        <v>58</v>
      </c>
      <c r="D120" s="90">
        <f>IF(D118="","",D116-D118)</f>
        <v>-650</v>
      </c>
      <c r="E120" s="90">
        <f t="shared" ref="E120:O120" si="256">IF(E118="","",E116-E118)</f>
        <v>-650</v>
      </c>
      <c r="F120" s="90">
        <f t="shared" si="256"/>
        <v>400</v>
      </c>
      <c r="G120" s="90">
        <f t="shared" si="256"/>
        <v>1100</v>
      </c>
      <c r="H120" s="90">
        <f t="shared" si="256"/>
        <v>0</v>
      </c>
      <c r="I120" s="90">
        <f t="shared" si="256"/>
        <v>-150</v>
      </c>
      <c r="J120" s="90">
        <f t="shared" si="256"/>
        <v>450</v>
      </c>
      <c r="K120" s="90">
        <f t="shared" si="256"/>
        <v>-500</v>
      </c>
      <c r="L120" s="90">
        <f t="shared" si="256"/>
        <v>300</v>
      </c>
      <c r="M120" s="90">
        <f t="shared" si="256"/>
        <v>-1000</v>
      </c>
      <c r="N120" s="90">
        <f t="shared" si="256"/>
        <v>-1150</v>
      </c>
      <c r="O120" s="90">
        <f t="shared" si="256"/>
        <v>450</v>
      </c>
      <c r="P120" s="91">
        <f>IF(P118=0,"",P118-P116)</f>
        <v>1400</v>
      </c>
    </row>
    <row r="121" spans="2:16" x14ac:dyDescent="0.2"/>
    <row r="122" spans="2:16" x14ac:dyDescent="0.2"/>
    <row r="123" spans="2:16" x14ac:dyDescent="0.2"/>
    <row r="124" spans="2:16" x14ac:dyDescent="0.2"/>
    <row r="125" spans="2:16" x14ac:dyDescent="0.2"/>
  </sheetData>
  <sheetProtection selectLockedCells="1"/>
  <mergeCells count="5">
    <mergeCell ref="O2:P2"/>
    <mergeCell ref="D4:E4"/>
    <mergeCell ref="K4:L4"/>
    <mergeCell ref="D2:E2"/>
    <mergeCell ref="A8:A15"/>
  </mergeCells>
  <conditionalFormatting sqref="D2">
    <cfRule type="containsBlanks" dxfId="71" priority="50">
      <formula>LEN(TRIM(D2))=0</formula>
    </cfRule>
    <cfRule type="notContainsBlanks" dxfId="70" priority="49">
      <formula>LEN(TRIM(D2))&gt;0</formula>
    </cfRule>
  </conditionalFormatting>
  <conditionalFormatting sqref="D6">
    <cfRule type="containsText" dxfId="69" priority="61" operator="containsText" text="Select">
      <formula>NOT(ISERROR(SEARCH("Select",D6)))</formula>
    </cfRule>
  </conditionalFormatting>
  <conditionalFormatting sqref="D12:P12">
    <cfRule type="cellIs" dxfId="68" priority="48" operator="greaterThan">
      <formula>0</formula>
    </cfRule>
    <cfRule type="cellIs" dxfId="67" priority="47" operator="lessThan">
      <formula>0</formula>
    </cfRule>
  </conditionalFormatting>
  <conditionalFormatting sqref="D16:P16">
    <cfRule type="cellIs" dxfId="66" priority="46" operator="greaterThan">
      <formula>0</formula>
    </cfRule>
    <cfRule type="cellIs" dxfId="65" priority="45" operator="lessThan">
      <formula>0</formula>
    </cfRule>
  </conditionalFormatting>
  <conditionalFormatting sqref="D20:P20">
    <cfRule type="cellIs" dxfId="64" priority="44" operator="greaterThan">
      <formula>0</formula>
    </cfRule>
    <cfRule type="cellIs" dxfId="63" priority="43" operator="lessThan">
      <formula>0</formula>
    </cfRule>
  </conditionalFormatting>
  <conditionalFormatting sqref="D24:P24">
    <cfRule type="cellIs" dxfId="62" priority="41" operator="lessThan">
      <formula>0</formula>
    </cfRule>
    <cfRule type="cellIs" dxfId="61" priority="42" operator="greaterThan">
      <formula>0</formula>
    </cfRule>
  </conditionalFormatting>
  <conditionalFormatting sqref="D28:P28">
    <cfRule type="cellIs" dxfId="60" priority="40" operator="greaterThan">
      <formula>0</formula>
    </cfRule>
    <cfRule type="cellIs" dxfId="59" priority="39" operator="lessThan">
      <formula>0</formula>
    </cfRule>
  </conditionalFormatting>
  <conditionalFormatting sqref="D32:P32">
    <cfRule type="cellIs" dxfId="58" priority="38" operator="greaterThan">
      <formula>0</formula>
    </cfRule>
    <cfRule type="cellIs" dxfId="57" priority="37" operator="lessThan">
      <formula>0</formula>
    </cfRule>
  </conditionalFormatting>
  <conditionalFormatting sqref="D36:P36">
    <cfRule type="cellIs" dxfId="56" priority="36" operator="greaterThan">
      <formula>0</formula>
    </cfRule>
    <cfRule type="cellIs" dxfId="55" priority="35" operator="lessThan">
      <formula>0</formula>
    </cfRule>
  </conditionalFormatting>
  <conditionalFormatting sqref="D40:P40">
    <cfRule type="cellIs" dxfId="54" priority="34" operator="greaterThan">
      <formula>0</formula>
    </cfRule>
    <cfRule type="cellIs" dxfId="53" priority="33" operator="lessThan">
      <formula>0</formula>
    </cfRule>
  </conditionalFormatting>
  <conditionalFormatting sqref="D43:P43">
    <cfRule type="cellIs" dxfId="52" priority="57" operator="lessThan">
      <formula>0</formula>
    </cfRule>
    <cfRule type="cellIs" dxfId="51" priority="58" operator="greaterThan">
      <formula>0</formula>
    </cfRule>
  </conditionalFormatting>
  <conditionalFormatting sqref="D50:P50">
    <cfRule type="cellIs" dxfId="50" priority="32" operator="greaterThan">
      <formula>0</formula>
    </cfRule>
    <cfRule type="cellIs" dxfId="49" priority="31" operator="lessThan">
      <formula>0</formula>
    </cfRule>
  </conditionalFormatting>
  <conditionalFormatting sqref="D54:P54">
    <cfRule type="cellIs" dxfId="48" priority="30" operator="greaterThan">
      <formula>0</formula>
    </cfRule>
    <cfRule type="cellIs" dxfId="47" priority="29" operator="lessThan">
      <formula>0</formula>
    </cfRule>
  </conditionalFormatting>
  <conditionalFormatting sqref="D58:P58">
    <cfRule type="cellIs" dxfId="46" priority="28" operator="greaterThan">
      <formula>0</formula>
    </cfRule>
    <cfRule type="cellIs" dxfId="45" priority="27" operator="lessThan">
      <formula>0</formula>
    </cfRule>
  </conditionalFormatting>
  <conditionalFormatting sqref="D62:P63">
    <cfRule type="cellIs" dxfId="44" priority="25" operator="lessThan">
      <formula>0</formula>
    </cfRule>
    <cfRule type="cellIs" dxfId="43" priority="26" operator="greaterThan">
      <formula>0</formula>
    </cfRule>
  </conditionalFormatting>
  <conditionalFormatting sqref="D67:P67">
    <cfRule type="cellIs" dxfId="42" priority="24" operator="greaterThan">
      <formula>0</formula>
    </cfRule>
    <cfRule type="cellIs" dxfId="41" priority="23" operator="lessThan">
      <formula>0</formula>
    </cfRule>
  </conditionalFormatting>
  <conditionalFormatting sqref="D71:P71">
    <cfRule type="cellIs" dxfId="40" priority="22" operator="greaterThan">
      <formula>0</formula>
    </cfRule>
    <cfRule type="cellIs" dxfId="39" priority="21" operator="lessThan">
      <formula>0</formula>
    </cfRule>
  </conditionalFormatting>
  <conditionalFormatting sqref="D75:P75">
    <cfRule type="cellIs" dxfId="38" priority="20" operator="greaterThan">
      <formula>0</formula>
    </cfRule>
    <cfRule type="cellIs" dxfId="37" priority="19" operator="lessThan">
      <formula>0</formula>
    </cfRule>
  </conditionalFormatting>
  <conditionalFormatting sqref="D79:P79">
    <cfRule type="cellIs" dxfId="36" priority="17" operator="lessThan">
      <formula>0</formula>
    </cfRule>
    <cfRule type="cellIs" dxfId="35" priority="18" operator="greaterThan">
      <formula>0</formula>
    </cfRule>
  </conditionalFormatting>
  <conditionalFormatting sqref="D83:P83">
    <cfRule type="cellIs" dxfId="34" priority="16" operator="greaterThan">
      <formula>0</formula>
    </cfRule>
    <cfRule type="cellIs" dxfId="33" priority="15" operator="lessThan">
      <formula>0</formula>
    </cfRule>
  </conditionalFormatting>
  <conditionalFormatting sqref="D87:P87">
    <cfRule type="cellIs" dxfId="32" priority="14" operator="greaterThan">
      <formula>0</formula>
    </cfRule>
    <cfRule type="cellIs" dxfId="31" priority="13" operator="lessThan">
      <formula>0</formula>
    </cfRule>
  </conditionalFormatting>
  <conditionalFormatting sqref="D91:P91">
    <cfRule type="cellIs" dxfId="30" priority="12" operator="greaterThan">
      <formula>0</formula>
    </cfRule>
    <cfRule type="cellIs" dxfId="29" priority="11" operator="lessThan">
      <formula>0</formula>
    </cfRule>
  </conditionalFormatting>
  <conditionalFormatting sqref="D95:P95">
    <cfRule type="cellIs" dxfId="28" priority="9" operator="lessThan">
      <formula>0</formula>
    </cfRule>
    <cfRule type="cellIs" dxfId="27" priority="10" operator="greaterThan">
      <formula>0</formula>
    </cfRule>
  </conditionalFormatting>
  <conditionalFormatting sqref="D99:P99">
    <cfRule type="cellIs" dxfId="26" priority="7" operator="lessThan">
      <formula>0</formula>
    </cfRule>
    <cfRule type="cellIs" dxfId="25" priority="8" operator="greaterThan">
      <formula>0</formula>
    </cfRule>
  </conditionalFormatting>
  <conditionalFormatting sqref="D103:P103">
    <cfRule type="cellIs" dxfId="24" priority="5" operator="lessThan">
      <formula>0</formula>
    </cfRule>
    <cfRule type="cellIs" dxfId="23" priority="6" operator="greaterThan">
      <formula>0</formula>
    </cfRule>
  </conditionalFormatting>
  <conditionalFormatting sqref="D107:P107">
    <cfRule type="cellIs" dxfId="22" priority="3" operator="lessThan">
      <formula>0</formula>
    </cfRule>
    <cfRule type="cellIs" dxfId="21" priority="4" operator="greaterThan">
      <formula>0</formula>
    </cfRule>
  </conditionalFormatting>
  <conditionalFormatting sqref="D111:P111">
    <cfRule type="cellIs" dxfId="20" priority="2" operator="greaterThan">
      <formula>0</formula>
    </cfRule>
    <cfRule type="cellIs" dxfId="19" priority="1" operator="lessThan">
      <formula>0</formula>
    </cfRule>
  </conditionalFormatting>
  <conditionalFormatting sqref="D114:P114">
    <cfRule type="cellIs" dxfId="18" priority="53" operator="greaterThan">
      <formula>0</formula>
    </cfRule>
    <cfRule type="cellIs" dxfId="17" priority="54" operator="lessThan">
      <formula>0</formula>
    </cfRule>
  </conditionalFormatting>
  <conditionalFormatting sqref="D120:P120">
    <cfRule type="cellIs" dxfId="16" priority="55" operator="lessThan">
      <formula>0</formula>
    </cfRule>
    <cfRule type="cellIs" dxfId="15" priority="56" operator="greaterThan">
      <formula>0</formula>
    </cfRule>
  </conditionalFormatting>
  <conditionalFormatting sqref="E6:O6">
    <cfRule type="containsBlanks" dxfId="14" priority="66">
      <formula>LEN(TRIM(E6))=0</formula>
    </cfRule>
  </conditionalFormatting>
  <conditionalFormatting sqref="K4">
    <cfRule type="notContainsBlanks" dxfId="13" priority="59">
      <formula>LEN(TRIM(K4))&gt;0</formula>
    </cfRule>
    <cfRule type="containsBlanks" dxfId="12" priority="60">
      <formula>LEN(TRIM(K4))=0</formula>
    </cfRule>
  </conditionalFormatting>
  <conditionalFormatting sqref="O2 D4 H4">
    <cfRule type="notContainsBlanks" dxfId="11" priority="62">
      <formula>LEN(TRIM(D2))&gt;0</formula>
    </cfRule>
    <cfRule type="containsBlanks" dxfId="10" priority="63">
      <formula>LEN(TRIM(D2))=0</formula>
    </cfRule>
  </conditionalFormatting>
  <dataValidations count="2">
    <dataValidation type="list" allowBlank="1" showInputMessage="1" showErrorMessage="1" errorTitle="Select a Month to Start" sqref="D6" xr:uid="{9D30159F-5E40-4988-94FD-3D5ACADE3178}">
      <formula1>$B$5:$O$5</formula1>
    </dataValidation>
    <dataValidation allowBlank="1" showInputMessage="1" showErrorMessage="1" errorTitle="Select a Month to Start" sqref="B6:C6" xr:uid="{7AA627AA-E227-4721-83B7-7D26314B82F7}"/>
  </dataValidations>
  <pageMargins left="0.7" right="0.7" top="0.75" bottom="0.75" header="0.3" footer="0.3"/>
  <pageSetup paperSize="8" orientation="landscape" r:id="rId1"/>
  <ignoredErrors>
    <ignoredError sqref="H4 D13:P13 D17:P19 E14:P14 E15:P15 D24:O24 D51:P53 E116:P116 P112 D80:P82 D29:P31 D40:N40 D12:O12 D16:O16 D21:P23 D20:O20 D28:O28 D33:P35 D32:O32 D37:P39 D36:O36 D50:O50 D55:P57 D54:O54 D59:P61 D58:O58 D64:P66 D62:O62 D68:P70 D67:O67 D72:P74 D71:O71 D75:O75 D79:O79 D84:P86 D83:O83 D88:P90 D87:O87 D92:P94 D91:O91 D95:O95 D99:P111"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58B2A-5AA0-4C5E-8979-54E834D2934D}">
  <dimension ref="A1:Q67"/>
  <sheetViews>
    <sheetView showGridLines="0" zoomScale="120" zoomScaleNormal="120" workbookViewId="0">
      <selection activeCell="J37" sqref="J37"/>
    </sheetView>
  </sheetViews>
  <sheetFormatPr defaultColWidth="0" defaultRowHeight="14.25" zeroHeight="1" x14ac:dyDescent="0.3"/>
  <cols>
    <col min="1" max="1" width="5.7109375" style="3" customWidth="1"/>
    <col min="2" max="2" width="15.28515625" style="3" customWidth="1"/>
    <col min="3" max="3" width="10.42578125" style="3" customWidth="1"/>
    <col min="4" max="16" width="15.7109375" style="3" customWidth="1"/>
    <col min="17" max="17" width="5.7109375" style="3" customWidth="1"/>
    <col min="18" max="16384" width="8.7109375" style="3" hidden="1"/>
  </cols>
  <sheetData>
    <row r="1" spans="2:16" x14ac:dyDescent="0.3"/>
    <row r="2" spans="2:16" ht="14.65" customHeight="1" x14ac:dyDescent="0.3">
      <c r="B2" s="7"/>
      <c r="C2" s="7"/>
      <c r="D2" s="107"/>
      <c r="E2" s="107"/>
      <c r="F2" s="108"/>
      <c r="G2" s="108"/>
      <c r="H2" s="109"/>
      <c r="I2" s="109"/>
      <c r="J2" s="12"/>
      <c r="K2" s="107"/>
      <c r="L2" s="107"/>
    </row>
    <row r="3" spans="2:16" s="4" customFormat="1" x14ac:dyDescent="0.3">
      <c r="B3" s="1"/>
      <c r="C3" s="1"/>
      <c r="D3" s="2"/>
      <c r="E3" s="2"/>
      <c r="F3" s="2"/>
      <c r="G3" s="2"/>
      <c r="H3" s="2"/>
      <c r="I3" s="2"/>
      <c r="J3" s="2"/>
      <c r="K3" s="2"/>
      <c r="L3" s="2"/>
      <c r="M3" s="2"/>
      <c r="N3" s="2"/>
      <c r="O3" s="2"/>
      <c r="P3" s="1"/>
    </row>
    <row r="4" spans="2:16" x14ac:dyDescent="0.3">
      <c r="B4" s="92" t="s">
        <v>59</v>
      </c>
      <c r="C4" s="7"/>
      <c r="D4" s="93">
        <f>'Annual Budget Sheet'!D6</f>
        <v>45108</v>
      </c>
      <c r="E4" s="93">
        <f>'Annual Budget Sheet'!E6</f>
        <v>45139</v>
      </c>
      <c r="F4" s="93">
        <f>'Annual Budget Sheet'!F6</f>
        <v>45170</v>
      </c>
      <c r="G4" s="93">
        <f>'Annual Budget Sheet'!G6</f>
        <v>45200</v>
      </c>
      <c r="H4" s="93">
        <f>'Annual Budget Sheet'!H6</f>
        <v>45231</v>
      </c>
      <c r="I4" s="93">
        <f>'Annual Budget Sheet'!I6</f>
        <v>45261</v>
      </c>
      <c r="J4" s="93">
        <f>'Annual Budget Sheet'!J6</f>
        <v>45292</v>
      </c>
      <c r="K4" s="93">
        <f>'Annual Budget Sheet'!K6</f>
        <v>45323</v>
      </c>
      <c r="L4" s="93">
        <f>'Annual Budget Sheet'!L6</f>
        <v>45352</v>
      </c>
      <c r="M4" s="93">
        <f>'Annual Budget Sheet'!M6</f>
        <v>45383</v>
      </c>
      <c r="N4" s="93">
        <f>'Annual Budget Sheet'!N6</f>
        <v>45413</v>
      </c>
      <c r="O4" s="93">
        <f>'Annual Budget Sheet'!O6</f>
        <v>45444</v>
      </c>
      <c r="P4" s="94" t="s">
        <v>22</v>
      </c>
    </row>
    <row r="5" spans="2:16" ht="4.9000000000000004" customHeight="1" x14ac:dyDescent="0.3"/>
    <row r="6" spans="2:16" x14ac:dyDescent="0.3">
      <c r="B6" s="100" t="s">
        <v>60</v>
      </c>
      <c r="C6" s="100"/>
      <c r="D6" s="101"/>
      <c r="E6" s="101"/>
      <c r="F6" s="101"/>
      <c r="G6" s="101"/>
      <c r="H6" s="101"/>
      <c r="I6" s="101"/>
      <c r="J6" s="101"/>
      <c r="K6" s="101"/>
      <c r="L6" s="101"/>
      <c r="M6" s="101"/>
      <c r="N6" s="101"/>
      <c r="O6" s="101"/>
      <c r="P6" s="101"/>
    </row>
    <row r="7" spans="2:16" x14ac:dyDescent="0.3">
      <c r="B7" s="27" t="s">
        <v>26</v>
      </c>
      <c r="C7" s="5"/>
      <c r="D7" s="14">
        <f>'Annual Budget Sheet'!D116</f>
        <v>500</v>
      </c>
      <c r="E7" s="14">
        <f>'Annual Budget Sheet'!E116</f>
        <v>1500</v>
      </c>
      <c r="F7" s="14">
        <f>'Annual Budget Sheet'!F116</f>
        <v>2500</v>
      </c>
      <c r="G7" s="14">
        <f>'Annual Budget Sheet'!G116</f>
        <v>3500</v>
      </c>
      <c r="H7" s="14">
        <f>'Annual Budget Sheet'!H116</f>
        <v>4500</v>
      </c>
      <c r="I7" s="14">
        <f>'Annual Budget Sheet'!I116</f>
        <v>3500</v>
      </c>
      <c r="J7" s="14">
        <f>'Annual Budget Sheet'!J116</f>
        <v>4500</v>
      </c>
      <c r="K7" s="14">
        <f>'Annual Budget Sheet'!K116</f>
        <v>4500</v>
      </c>
      <c r="L7" s="14">
        <f>'Annual Budget Sheet'!L116</f>
        <v>5500</v>
      </c>
      <c r="M7" s="14">
        <f>'Annual Budget Sheet'!M116</f>
        <v>4500</v>
      </c>
      <c r="N7" s="14">
        <f>'Annual Budget Sheet'!N116</f>
        <v>2500</v>
      </c>
      <c r="O7" s="14">
        <f>'Annual Budget Sheet'!O116</f>
        <v>4500</v>
      </c>
      <c r="P7" s="15">
        <f>SUM(D7:O7)</f>
        <v>42000</v>
      </c>
    </row>
    <row r="8" spans="2:16" x14ac:dyDescent="0.3">
      <c r="B8" s="27" t="s">
        <v>27</v>
      </c>
      <c r="C8" s="5"/>
      <c r="D8" s="30">
        <f>'Annual Budget Sheet'!D118</f>
        <v>1150</v>
      </c>
      <c r="E8" s="30">
        <f>'Annual Budget Sheet'!E118</f>
        <v>2150</v>
      </c>
      <c r="F8" s="30">
        <f>'Annual Budget Sheet'!F118</f>
        <v>2100</v>
      </c>
      <c r="G8" s="30">
        <f>'Annual Budget Sheet'!G118</f>
        <v>2400</v>
      </c>
      <c r="H8" s="30">
        <f>'Annual Budget Sheet'!H118</f>
        <v>4500</v>
      </c>
      <c r="I8" s="30">
        <f>'Annual Budget Sheet'!I118</f>
        <v>3650</v>
      </c>
      <c r="J8" s="30">
        <f>'Annual Budget Sheet'!J118</f>
        <v>4050</v>
      </c>
      <c r="K8" s="30">
        <f>'Annual Budget Sheet'!K118</f>
        <v>5000</v>
      </c>
      <c r="L8" s="30">
        <f>'Annual Budget Sheet'!L118</f>
        <v>5200</v>
      </c>
      <c r="M8" s="30">
        <f>'Annual Budget Sheet'!M118</f>
        <v>5500</v>
      </c>
      <c r="N8" s="30">
        <f>'Annual Budget Sheet'!N118</f>
        <v>3650</v>
      </c>
      <c r="O8" s="30">
        <f>'Annual Budget Sheet'!O118</f>
        <v>4050</v>
      </c>
      <c r="P8" s="15">
        <f>IF(SUM(D8:O8)=0,"",SUM(D8:O8))</f>
        <v>43400</v>
      </c>
    </row>
    <row r="9" spans="2:16" x14ac:dyDescent="0.3">
      <c r="B9" s="28" t="s">
        <v>28</v>
      </c>
      <c r="C9" s="13"/>
      <c r="D9" s="16">
        <f>'Annual Budget Sheet'!D120</f>
        <v>-650</v>
      </c>
      <c r="E9" s="16">
        <f>'Annual Budget Sheet'!E120</f>
        <v>-650</v>
      </c>
      <c r="F9" s="16">
        <f>'Annual Budget Sheet'!F120</f>
        <v>400</v>
      </c>
      <c r="G9" s="16">
        <f>'Annual Budget Sheet'!G120</f>
        <v>1100</v>
      </c>
      <c r="H9" s="16">
        <f>'Annual Budget Sheet'!H120</f>
        <v>0</v>
      </c>
      <c r="I9" s="16">
        <f>'Annual Budget Sheet'!I120</f>
        <v>-150</v>
      </c>
      <c r="J9" s="16">
        <f>'Annual Budget Sheet'!J120</f>
        <v>450</v>
      </c>
      <c r="K9" s="16">
        <f>'Annual Budget Sheet'!K120</f>
        <v>-500</v>
      </c>
      <c r="L9" s="16">
        <f>'Annual Budget Sheet'!L120</f>
        <v>300</v>
      </c>
      <c r="M9" s="16">
        <f>'Annual Budget Sheet'!M120</f>
        <v>-1000</v>
      </c>
      <c r="N9" s="16">
        <f>'Annual Budget Sheet'!N120</f>
        <v>-1150</v>
      </c>
      <c r="O9" s="16">
        <f>'Annual Budget Sheet'!O120</f>
        <v>450</v>
      </c>
      <c r="P9" s="29">
        <f>'Annual Budget Sheet'!P120</f>
        <v>1400</v>
      </c>
    </row>
    <row r="10" spans="2:16" x14ac:dyDescent="0.3">
      <c r="B10" s="7"/>
      <c r="C10" s="7"/>
      <c r="D10" s="25"/>
      <c r="E10" s="25"/>
      <c r="F10" s="25"/>
      <c r="G10" s="25"/>
      <c r="H10" s="25"/>
      <c r="I10" s="25"/>
      <c r="J10" s="25"/>
      <c r="K10" s="25"/>
      <c r="L10" s="25"/>
      <c r="M10" s="25"/>
      <c r="N10" s="25"/>
      <c r="O10" s="25"/>
      <c r="P10" s="25"/>
    </row>
    <row r="11" spans="2:16" x14ac:dyDescent="0.3">
      <c r="D11" s="17"/>
      <c r="E11" s="17"/>
      <c r="F11" s="17"/>
      <c r="G11" s="17"/>
      <c r="H11" s="17"/>
      <c r="I11" s="17"/>
      <c r="J11" s="17"/>
      <c r="K11" s="17"/>
      <c r="L11" s="17"/>
      <c r="M11" s="17"/>
      <c r="N11" s="17"/>
      <c r="O11" s="17"/>
      <c r="P11" s="19"/>
    </row>
    <row r="12" spans="2:16" x14ac:dyDescent="0.3">
      <c r="D12" s="20"/>
      <c r="E12" s="20"/>
      <c r="F12" s="20"/>
      <c r="G12" s="20"/>
      <c r="H12" s="20"/>
      <c r="I12" s="20"/>
      <c r="J12" s="20"/>
      <c r="K12" s="20"/>
      <c r="L12" s="20"/>
      <c r="M12" s="20"/>
      <c r="N12" s="20"/>
      <c r="O12" s="20"/>
      <c r="P12" s="21"/>
    </row>
    <row r="13" spans="2:16" x14ac:dyDescent="0.3">
      <c r="B13" s="22"/>
      <c r="C13" s="22"/>
      <c r="D13" s="23"/>
      <c r="E13" s="23"/>
      <c r="F13" s="23"/>
      <c r="G13" s="23"/>
      <c r="H13" s="23"/>
      <c r="I13" s="23"/>
      <c r="J13" s="23"/>
      <c r="K13" s="23"/>
      <c r="L13" s="23"/>
      <c r="M13" s="23"/>
      <c r="N13" s="23"/>
      <c r="O13" s="23"/>
      <c r="P13" s="24"/>
    </row>
    <row r="14" spans="2:16" x14ac:dyDescent="0.3">
      <c r="B14" s="7"/>
      <c r="C14" s="7"/>
      <c r="D14" s="25"/>
      <c r="E14" s="25"/>
      <c r="F14" s="25"/>
      <c r="G14" s="25"/>
      <c r="H14" s="25"/>
      <c r="I14" s="25"/>
      <c r="J14" s="25"/>
      <c r="K14" s="95"/>
      <c r="L14" s="93" t="s">
        <v>61</v>
      </c>
      <c r="M14" s="93" t="s">
        <v>62</v>
      </c>
      <c r="N14" s="93" t="s">
        <v>63</v>
      </c>
      <c r="O14" s="93" t="s">
        <v>64</v>
      </c>
      <c r="P14" s="25"/>
    </row>
    <row r="15" spans="2:16" x14ac:dyDescent="0.3">
      <c r="D15" s="17"/>
      <c r="E15" s="17"/>
      <c r="F15" s="17"/>
      <c r="G15" s="17"/>
      <c r="H15" s="17"/>
      <c r="I15" s="17"/>
      <c r="J15" s="17"/>
      <c r="K15" s="96" t="s">
        <v>24</v>
      </c>
      <c r="L15" s="97"/>
      <c r="M15" s="97"/>
      <c r="N15" s="97"/>
      <c r="O15" s="97"/>
      <c r="P15" s="19"/>
    </row>
    <row r="16" spans="2:16" x14ac:dyDescent="0.3">
      <c r="D16" s="20"/>
      <c r="E16" s="20"/>
      <c r="F16" s="20"/>
      <c r="G16" s="20"/>
      <c r="H16" s="20"/>
      <c r="I16" s="20"/>
      <c r="J16" s="20"/>
      <c r="K16" s="27" t="s">
        <v>26</v>
      </c>
      <c r="L16" s="14">
        <f>SUM('Annual Budget Sheet'!D41:F41)</f>
        <v>6000</v>
      </c>
      <c r="M16" s="14">
        <f>SUM('Annual Budget Sheet'!G41:I41)</f>
        <v>13000</v>
      </c>
      <c r="N16" s="14">
        <f>SUM('Annual Budget Sheet'!J41:L41)</f>
        <v>16000</v>
      </c>
      <c r="O16" s="14">
        <f>SUM('Annual Budget Sheet'!M41:O41)</f>
        <v>13000</v>
      </c>
      <c r="P16" s="21"/>
    </row>
    <row r="17" spans="2:16" x14ac:dyDescent="0.3">
      <c r="B17" s="22"/>
      <c r="C17" s="22"/>
      <c r="D17" s="23"/>
      <c r="E17" s="23"/>
      <c r="F17" s="23"/>
      <c r="G17" s="23"/>
      <c r="H17" s="23"/>
      <c r="I17" s="23"/>
      <c r="J17" s="23"/>
      <c r="K17" s="27" t="s">
        <v>27</v>
      </c>
      <c r="L17" s="14">
        <f>SUM('Annual Budget Sheet'!D42:F42)</f>
        <v>6500</v>
      </c>
      <c r="M17" s="14">
        <f>SUM('Annual Budget Sheet'!G42:I42)</f>
        <v>12000</v>
      </c>
      <c r="N17" s="14">
        <f>SUM('Annual Budget Sheet'!J42:L42)</f>
        <v>16000</v>
      </c>
      <c r="O17" s="14">
        <f>SUM('Annual Budget Sheet'!M42:O42)</f>
        <v>14500</v>
      </c>
      <c r="P17" s="24"/>
    </row>
    <row r="18" spans="2:16" x14ac:dyDescent="0.3">
      <c r="B18" s="7"/>
      <c r="C18" s="7"/>
      <c r="D18" s="19"/>
      <c r="E18" s="19"/>
      <c r="F18" s="19"/>
      <c r="G18" s="19"/>
      <c r="H18" s="19"/>
      <c r="I18" s="19"/>
      <c r="J18" s="19"/>
      <c r="K18" s="28" t="s">
        <v>28</v>
      </c>
      <c r="L18" s="16">
        <f>L17-L16</f>
        <v>500</v>
      </c>
      <c r="M18" s="16">
        <f>M17-M16</f>
        <v>-1000</v>
      </c>
      <c r="N18" s="16">
        <f>N17-N16</f>
        <v>0</v>
      </c>
      <c r="O18" s="16">
        <f>O17-O16</f>
        <v>1500</v>
      </c>
      <c r="P18" s="19"/>
    </row>
    <row r="19" spans="2:16" x14ac:dyDescent="0.3">
      <c r="D19" s="17"/>
      <c r="E19" s="17"/>
      <c r="F19" s="17"/>
      <c r="G19" s="17"/>
      <c r="H19" s="17"/>
      <c r="I19" s="17"/>
      <c r="J19" s="17"/>
      <c r="K19" s="96" t="s">
        <v>35</v>
      </c>
      <c r="L19" s="97"/>
      <c r="M19" s="97"/>
      <c r="N19" s="97"/>
      <c r="O19" s="97"/>
      <c r="P19" s="19"/>
    </row>
    <row r="20" spans="2:16" x14ac:dyDescent="0.3">
      <c r="D20" s="20"/>
      <c r="E20" s="20"/>
      <c r="F20" s="20"/>
      <c r="G20" s="20"/>
      <c r="H20" s="20"/>
      <c r="I20" s="20"/>
      <c r="J20" s="20"/>
      <c r="K20" s="27" t="s">
        <v>26</v>
      </c>
      <c r="L20" s="14">
        <f>SUM('Annual Budget Sheet'!D112:F112)</f>
        <v>1500</v>
      </c>
      <c r="M20" s="14">
        <f>SUM('Annual Budget Sheet'!G112:I112)</f>
        <v>1500</v>
      </c>
      <c r="N20" s="14">
        <f>SUM('Annual Budget Sheet'!J112:L112)</f>
        <v>1500</v>
      </c>
      <c r="O20" s="14">
        <f>SUM('Annual Budget Sheet'!M112:O112)</f>
        <v>1500</v>
      </c>
      <c r="P20" s="21"/>
    </row>
    <row r="21" spans="2:16" x14ac:dyDescent="0.3">
      <c r="B21" s="22"/>
      <c r="C21" s="22"/>
      <c r="D21" s="23"/>
      <c r="E21" s="23"/>
      <c r="F21" s="23"/>
      <c r="G21" s="23"/>
      <c r="H21" s="23"/>
      <c r="I21" s="23"/>
      <c r="J21" s="23"/>
      <c r="K21" s="27" t="s">
        <v>27</v>
      </c>
      <c r="L21" s="14">
        <f>SUM('Annual Budget Sheet'!D113:F113)</f>
        <v>1100</v>
      </c>
      <c r="M21" s="14">
        <f>SUM('Annual Budget Sheet'!G113:I113)</f>
        <v>1450</v>
      </c>
      <c r="N21" s="14">
        <f>SUM('Annual Budget Sheet'!J113:L113)</f>
        <v>1750</v>
      </c>
      <c r="O21" s="14">
        <f>SUM('Annual Budget Sheet'!M113:O113)</f>
        <v>1300</v>
      </c>
      <c r="P21" s="24"/>
    </row>
    <row r="22" spans="2:16" x14ac:dyDescent="0.3">
      <c r="B22" s="12"/>
      <c r="C22" s="12"/>
      <c r="D22" s="19"/>
      <c r="E22" s="19"/>
      <c r="F22" s="19"/>
      <c r="G22" s="19"/>
      <c r="H22" s="19"/>
      <c r="I22" s="19"/>
      <c r="J22" s="19"/>
      <c r="K22" s="28" t="s">
        <v>28</v>
      </c>
      <c r="L22" s="16">
        <f>L21-L20</f>
        <v>-400</v>
      </c>
      <c r="M22" s="16">
        <f>M21-M20</f>
        <v>-50</v>
      </c>
      <c r="N22" s="16">
        <f>N21-N20</f>
        <v>250</v>
      </c>
      <c r="O22" s="16">
        <f>O21-O20</f>
        <v>-200</v>
      </c>
      <c r="P22" s="19"/>
    </row>
    <row r="23" spans="2:16" x14ac:dyDescent="0.3">
      <c r="B23" s="12"/>
      <c r="C23" s="12"/>
      <c r="D23" s="19"/>
      <c r="E23" s="19"/>
      <c r="F23" s="19"/>
      <c r="G23" s="19"/>
      <c r="H23" s="19"/>
      <c r="I23" s="19"/>
      <c r="J23" s="19"/>
      <c r="K23" s="98" t="s">
        <v>60</v>
      </c>
      <c r="L23" s="99"/>
      <c r="M23" s="99"/>
      <c r="N23" s="99"/>
      <c r="O23" s="99"/>
      <c r="P23" s="19"/>
    </row>
    <row r="24" spans="2:16" x14ac:dyDescent="0.3">
      <c r="B24" s="26"/>
      <c r="C24" s="26"/>
      <c r="D24" s="24"/>
      <c r="E24" s="24"/>
      <c r="F24" s="24"/>
      <c r="G24" s="24"/>
      <c r="H24" s="24"/>
      <c r="I24" s="24"/>
      <c r="J24" s="24"/>
      <c r="K24" s="27" t="s">
        <v>26</v>
      </c>
      <c r="L24" s="14">
        <f>SUM(D7:F7)</f>
        <v>4500</v>
      </c>
      <c r="M24" s="14">
        <f>SUM(G7:I7)</f>
        <v>11500</v>
      </c>
      <c r="N24" s="14">
        <f>SUM(J7:L7)</f>
        <v>14500</v>
      </c>
      <c r="O24" s="14">
        <f>SUM(M7:O7)</f>
        <v>11500</v>
      </c>
      <c r="P24" s="19"/>
    </row>
    <row r="25" spans="2:16" x14ac:dyDescent="0.3">
      <c r="D25" s="6"/>
      <c r="E25" s="6"/>
      <c r="F25" s="6"/>
      <c r="G25" s="6"/>
      <c r="H25" s="6"/>
      <c r="I25" s="6"/>
      <c r="J25" s="6"/>
      <c r="K25" s="27" t="s">
        <v>27</v>
      </c>
      <c r="L25" s="14">
        <f>SUM(D8:F8)</f>
        <v>5400</v>
      </c>
      <c r="M25" s="14">
        <f>SUM(G8:I8)</f>
        <v>10550</v>
      </c>
      <c r="N25" s="14">
        <f>SUM(J8:L8)</f>
        <v>14250</v>
      </c>
      <c r="O25" s="14">
        <f>SUM(M8:O8)</f>
        <v>13200</v>
      </c>
      <c r="P25" s="6"/>
    </row>
    <row r="26" spans="2:16" x14ac:dyDescent="0.3">
      <c r="B26" s="7"/>
      <c r="C26" s="7"/>
      <c r="D26" s="6"/>
      <c r="E26" s="6"/>
      <c r="F26" s="6"/>
      <c r="G26" s="6"/>
      <c r="H26" s="6"/>
      <c r="I26" s="6"/>
      <c r="J26" s="6"/>
      <c r="K26" s="28" t="s">
        <v>28</v>
      </c>
      <c r="L26" s="16">
        <f>L25-L24</f>
        <v>900</v>
      </c>
      <c r="M26" s="16">
        <f>M25-M24</f>
        <v>-950</v>
      </c>
      <c r="N26" s="16">
        <f>N25-N24</f>
        <v>-250</v>
      </c>
      <c r="O26" s="16">
        <f>O25-O24</f>
        <v>1700</v>
      </c>
      <c r="P26" s="6"/>
    </row>
    <row r="27" spans="2:16" x14ac:dyDescent="0.3">
      <c r="B27" s="7"/>
      <c r="C27" s="7"/>
      <c r="D27" s="18"/>
      <c r="E27" s="18"/>
      <c r="F27" s="18"/>
      <c r="G27" s="18"/>
      <c r="H27" s="18"/>
      <c r="I27" s="18"/>
      <c r="J27" s="18"/>
      <c r="K27" s="18"/>
      <c r="L27" s="18"/>
      <c r="M27" s="18"/>
      <c r="N27" s="18"/>
      <c r="O27" s="18"/>
      <c r="P27" s="18"/>
    </row>
    <row r="28" spans="2:16" x14ac:dyDescent="0.3">
      <c r="D28" s="17"/>
      <c r="E28" s="17"/>
      <c r="F28" s="17"/>
      <c r="G28" s="17"/>
      <c r="H28" s="17"/>
      <c r="I28" s="17"/>
      <c r="J28" s="17"/>
      <c r="K28" s="17"/>
      <c r="L28" s="17"/>
      <c r="M28" s="17"/>
      <c r="N28" s="17"/>
      <c r="O28" s="17"/>
      <c r="P28" s="19"/>
    </row>
    <row r="29" spans="2:16" x14ac:dyDescent="0.3">
      <c r="D29" s="20"/>
      <c r="E29" s="20"/>
      <c r="F29" s="20"/>
      <c r="G29" s="20"/>
      <c r="H29" s="20"/>
      <c r="I29" s="20"/>
      <c r="J29" s="20"/>
      <c r="K29" s="20"/>
      <c r="L29" s="20"/>
      <c r="M29" s="20"/>
      <c r="N29" s="20"/>
      <c r="O29" s="20"/>
      <c r="P29" s="21"/>
    </row>
    <row r="30" spans="2:16" x14ac:dyDescent="0.3">
      <c r="B30" s="22"/>
      <c r="C30" s="22"/>
      <c r="D30" s="23"/>
      <c r="E30" s="23"/>
      <c r="F30" s="23"/>
      <c r="G30" s="23"/>
      <c r="H30" s="23"/>
      <c r="I30" s="23"/>
      <c r="J30" s="23"/>
      <c r="K30" s="23"/>
      <c r="L30" s="23"/>
      <c r="M30" s="23"/>
      <c r="N30" s="23"/>
      <c r="O30" s="23"/>
      <c r="P30" s="24"/>
    </row>
    <row r="31" spans="2:16" x14ac:dyDescent="0.3">
      <c r="B31" s="7"/>
      <c r="C31" s="7"/>
      <c r="D31" s="25"/>
      <c r="E31" s="25"/>
      <c r="F31" s="25"/>
      <c r="G31" s="25"/>
      <c r="H31" s="25"/>
      <c r="I31" s="25"/>
      <c r="J31" s="25"/>
      <c r="K31" s="25"/>
      <c r="L31" s="25"/>
      <c r="M31" s="25"/>
      <c r="N31" s="25"/>
      <c r="O31" s="25"/>
      <c r="P31" s="25"/>
    </row>
    <row r="32" spans="2:16" x14ac:dyDescent="0.3">
      <c r="D32" s="17"/>
      <c r="E32" s="17"/>
      <c r="F32" s="17"/>
      <c r="G32" s="17"/>
      <c r="H32" s="17"/>
      <c r="I32" s="17"/>
      <c r="J32" s="17"/>
      <c r="K32" s="17"/>
      <c r="L32" s="17"/>
      <c r="M32" s="17"/>
      <c r="N32" s="17"/>
      <c r="O32" s="17"/>
      <c r="P32" s="19"/>
    </row>
    <row r="33" spans="2:16" x14ac:dyDescent="0.3">
      <c r="D33" s="20"/>
      <c r="E33" s="20"/>
      <c r="F33" s="20"/>
      <c r="G33" s="20"/>
      <c r="H33" s="20"/>
      <c r="I33" s="20"/>
      <c r="J33" s="20"/>
      <c r="K33" s="20"/>
      <c r="L33" s="20"/>
      <c r="M33" s="20"/>
      <c r="N33" s="20"/>
      <c r="O33" s="20"/>
      <c r="P33" s="21"/>
    </row>
    <row r="34" spans="2:16" x14ac:dyDescent="0.3">
      <c r="B34" s="22"/>
      <c r="C34" s="22"/>
      <c r="D34" s="23"/>
      <c r="E34" s="23"/>
      <c r="F34" s="23"/>
      <c r="G34" s="23"/>
      <c r="H34" s="23"/>
      <c r="I34" s="23"/>
      <c r="J34" s="23"/>
      <c r="K34" s="23"/>
      <c r="L34" s="23"/>
      <c r="M34" s="23"/>
      <c r="N34" s="23"/>
      <c r="O34" s="23"/>
      <c r="P34" s="24"/>
    </row>
    <row r="35" spans="2:16" x14ac:dyDescent="0.3">
      <c r="B35" s="7"/>
      <c r="C35" s="7"/>
      <c r="D35" s="25"/>
      <c r="E35" s="25"/>
      <c r="F35" s="25"/>
      <c r="G35" s="25"/>
      <c r="H35" s="25"/>
      <c r="I35" s="25"/>
      <c r="J35" s="25"/>
      <c r="K35" s="25"/>
      <c r="L35" s="25"/>
      <c r="M35" s="25"/>
      <c r="N35" s="25"/>
      <c r="O35" s="25"/>
      <c r="P35" s="25"/>
    </row>
    <row r="36" spans="2:16" x14ac:dyDescent="0.3">
      <c r="D36" s="17"/>
      <c r="E36" s="17"/>
      <c r="F36" s="17"/>
      <c r="G36" s="17"/>
      <c r="H36" s="17"/>
      <c r="I36" s="17"/>
      <c r="J36" s="17"/>
      <c r="K36" s="17"/>
      <c r="L36" s="17"/>
      <c r="M36" s="17"/>
      <c r="N36" s="17"/>
      <c r="O36" s="17"/>
      <c r="P36" s="19"/>
    </row>
    <row r="37" spans="2:16" x14ac:dyDescent="0.3">
      <c r="D37" s="20"/>
      <c r="E37" s="20"/>
      <c r="F37" s="20"/>
      <c r="G37" s="20"/>
      <c r="H37" s="20"/>
      <c r="I37" s="20"/>
      <c r="J37" s="20"/>
      <c r="K37" s="20"/>
      <c r="L37" s="20"/>
      <c r="M37" s="20"/>
      <c r="N37" s="20"/>
      <c r="O37" s="20"/>
      <c r="P37" s="21"/>
    </row>
    <row r="38" spans="2:16" x14ac:dyDescent="0.3">
      <c r="B38" s="22"/>
      <c r="C38" s="22"/>
      <c r="D38" s="23"/>
      <c r="E38" s="23"/>
      <c r="F38" s="23"/>
      <c r="G38" s="23"/>
      <c r="H38" s="23"/>
      <c r="I38" s="23"/>
      <c r="J38" s="23"/>
      <c r="K38" s="23"/>
      <c r="L38" s="23"/>
      <c r="M38" s="23"/>
      <c r="N38" s="23"/>
      <c r="O38" s="23"/>
      <c r="P38" s="24"/>
    </row>
    <row r="39" spans="2:16" x14ac:dyDescent="0.3">
      <c r="B39" s="7"/>
      <c r="C39" s="7"/>
      <c r="D39" s="19"/>
      <c r="E39" s="19"/>
      <c r="F39" s="19"/>
      <c r="G39" s="19"/>
      <c r="H39" s="19"/>
      <c r="I39" s="19"/>
      <c r="J39" s="19"/>
      <c r="K39" s="19"/>
      <c r="L39" s="19"/>
      <c r="M39" s="19"/>
      <c r="N39" s="19"/>
      <c r="O39" s="19"/>
      <c r="P39" s="19"/>
    </row>
    <row r="40" spans="2:16" x14ac:dyDescent="0.3">
      <c r="D40" s="17"/>
      <c r="E40" s="17"/>
      <c r="F40" s="17"/>
      <c r="G40" s="17"/>
      <c r="H40" s="17"/>
      <c r="I40" s="17"/>
      <c r="J40" s="17"/>
      <c r="K40" s="17"/>
      <c r="L40" s="17"/>
      <c r="M40" s="17"/>
      <c r="N40" s="17"/>
      <c r="O40" s="17"/>
      <c r="P40" s="19"/>
    </row>
    <row r="41" spans="2:16" x14ac:dyDescent="0.3">
      <c r="D41" s="20"/>
      <c r="E41" s="20"/>
      <c r="F41" s="20"/>
      <c r="G41" s="20"/>
      <c r="H41" s="20"/>
      <c r="I41" s="20"/>
      <c r="J41" s="20"/>
      <c r="K41" s="20"/>
      <c r="L41" s="20"/>
      <c r="M41" s="20"/>
      <c r="N41" s="20"/>
      <c r="O41" s="20"/>
      <c r="P41" s="21"/>
    </row>
    <row r="42" spans="2:16" x14ac:dyDescent="0.3">
      <c r="B42" s="22"/>
      <c r="C42" s="22"/>
      <c r="D42" s="23"/>
      <c r="E42" s="23"/>
      <c r="F42" s="23"/>
      <c r="G42" s="23"/>
      <c r="H42" s="23"/>
      <c r="I42" s="23"/>
      <c r="J42" s="23"/>
      <c r="K42" s="23"/>
      <c r="L42" s="23"/>
      <c r="M42" s="23"/>
      <c r="N42" s="23"/>
      <c r="O42" s="23"/>
      <c r="P42" s="24"/>
    </row>
    <row r="43" spans="2:16" x14ac:dyDescent="0.3">
      <c r="B43" s="7"/>
      <c r="C43" s="7"/>
      <c r="D43" s="25"/>
      <c r="E43" s="25"/>
      <c r="F43" s="25"/>
      <c r="G43" s="25"/>
      <c r="H43" s="25"/>
      <c r="I43" s="25"/>
      <c r="J43" s="25"/>
      <c r="K43" s="25"/>
      <c r="L43" s="25"/>
      <c r="M43" s="25"/>
      <c r="N43" s="25"/>
      <c r="O43" s="25"/>
      <c r="P43" s="25"/>
    </row>
    <row r="44" spans="2:16" x14ac:dyDescent="0.3">
      <c r="D44" s="17"/>
      <c r="E44" s="17"/>
      <c r="F44" s="17"/>
      <c r="G44" s="17"/>
      <c r="H44" s="17"/>
      <c r="I44" s="17"/>
      <c r="J44" s="17"/>
      <c r="K44" s="17"/>
      <c r="L44" s="17"/>
      <c r="M44" s="17"/>
      <c r="N44" s="17"/>
      <c r="O44" s="17"/>
      <c r="P44" s="19"/>
    </row>
    <row r="45" spans="2:16" x14ac:dyDescent="0.3">
      <c r="D45" s="20"/>
      <c r="E45" s="20"/>
      <c r="F45" s="20"/>
      <c r="G45" s="20"/>
      <c r="H45" s="20"/>
      <c r="I45" s="20"/>
      <c r="J45" s="20"/>
      <c r="K45" s="20"/>
      <c r="L45" s="20"/>
      <c r="M45" s="20"/>
      <c r="N45" s="20"/>
      <c r="O45" s="20"/>
      <c r="P45" s="21"/>
    </row>
    <row r="46" spans="2:16" x14ac:dyDescent="0.3">
      <c r="B46" s="22"/>
      <c r="C46" s="22"/>
      <c r="D46" s="23"/>
      <c r="E46" s="23"/>
      <c r="F46" s="23"/>
      <c r="G46" s="23"/>
      <c r="H46" s="23"/>
      <c r="I46" s="23"/>
      <c r="J46" s="23"/>
      <c r="K46" s="23"/>
      <c r="L46" s="23"/>
      <c r="M46" s="23"/>
      <c r="N46" s="23"/>
      <c r="O46" s="23"/>
      <c r="P46" s="24"/>
    </row>
    <row r="47" spans="2:16" x14ac:dyDescent="0.3">
      <c r="B47" s="7"/>
      <c r="C47" s="7"/>
      <c r="D47" s="19"/>
      <c r="E47" s="19"/>
      <c r="F47" s="19"/>
      <c r="G47" s="19"/>
      <c r="H47" s="19"/>
      <c r="I47" s="19"/>
      <c r="J47" s="19"/>
      <c r="K47" s="19"/>
      <c r="L47" s="19"/>
      <c r="M47" s="19"/>
      <c r="N47" s="19"/>
      <c r="O47" s="19"/>
      <c r="P47" s="19"/>
    </row>
    <row r="48" spans="2:16" x14ac:dyDescent="0.3">
      <c r="D48" s="17"/>
      <c r="E48" s="17"/>
      <c r="F48" s="17"/>
      <c r="G48" s="17"/>
      <c r="H48" s="17"/>
      <c r="I48" s="17"/>
      <c r="J48" s="17"/>
      <c r="K48" s="17"/>
      <c r="L48" s="17"/>
      <c r="M48" s="17"/>
      <c r="N48" s="17"/>
      <c r="O48" s="17"/>
      <c r="P48" s="19"/>
    </row>
    <row r="49" spans="2:16" x14ac:dyDescent="0.3">
      <c r="D49" s="20"/>
      <c r="E49" s="20"/>
      <c r="F49" s="20"/>
      <c r="G49" s="20"/>
      <c r="H49" s="20"/>
      <c r="I49" s="20"/>
      <c r="J49" s="20"/>
      <c r="K49" s="20"/>
      <c r="L49" s="20"/>
      <c r="M49" s="20"/>
      <c r="N49" s="20"/>
      <c r="O49" s="20"/>
      <c r="P49" s="21"/>
    </row>
    <row r="50" spans="2:16" x14ac:dyDescent="0.3">
      <c r="B50" s="22"/>
      <c r="C50" s="22"/>
      <c r="D50" s="23"/>
      <c r="E50" s="23"/>
      <c r="F50" s="23"/>
      <c r="G50" s="23"/>
      <c r="H50" s="23"/>
      <c r="I50" s="23"/>
      <c r="J50" s="23"/>
      <c r="K50" s="23"/>
      <c r="L50" s="23"/>
      <c r="M50" s="23"/>
      <c r="N50" s="23"/>
      <c r="O50" s="23"/>
      <c r="P50" s="24"/>
    </row>
    <row r="51" spans="2:16" x14ac:dyDescent="0.3">
      <c r="B51" s="7"/>
      <c r="C51" s="7"/>
      <c r="D51" s="19"/>
      <c r="E51" s="19"/>
      <c r="F51" s="19"/>
      <c r="G51" s="19"/>
      <c r="H51" s="19"/>
      <c r="I51" s="19"/>
      <c r="J51" s="19"/>
      <c r="K51" s="19"/>
      <c r="L51" s="19"/>
      <c r="M51" s="19"/>
      <c r="N51" s="19"/>
      <c r="O51" s="19"/>
      <c r="P51" s="19"/>
    </row>
    <row r="52" spans="2:16" x14ac:dyDescent="0.3">
      <c r="D52" s="17"/>
      <c r="E52" s="17"/>
      <c r="F52" s="17"/>
      <c r="G52" s="17"/>
      <c r="H52" s="17"/>
      <c r="I52" s="17"/>
      <c r="J52" s="17"/>
      <c r="K52" s="17"/>
      <c r="L52" s="17"/>
      <c r="M52" s="17"/>
      <c r="N52" s="17"/>
      <c r="O52" s="17"/>
      <c r="P52" s="19"/>
    </row>
    <row r="53" spans="2:16" x14ac:dyDescent="0.3">
      <c r="D53" s="20"/>
      <c r="E53" s="20"/>
      <c r="F53" s="20"/>
      <c r="G53" s="20"/>
      <c r="H53" s="20"/>
      <c r="I53" s="20"/>
      <c r="J53" s="20"/>
      <c r="K53" s="20"/>
      <c r="L53" s="20"/>
      <c r="M53" s="20"/>
      <c r="N53" s="20"/>
      <c r="O53" s="20"/>
      <c r="P53" s="21"/>
    </row>
    <row r="54" spans="2:16" x14ac:dyDescent="0.3">
      <c r="B54" s="22"/>
      <c r="C54" s="22"/>
      <c r="D54" s="23"/>
      <c r="E54" s="23"/>
      <c r="F54" s="23"/>
      <c r="G54" s="23"/>
      <c r="H54" s="23"/>
      <c r="I54" s="23"/>
      <c r="J54" s="23"/>
      <c r="K54" s="23"/>
      <c r="L54" s="23"/>
      <c r="M54" s="23"/>
      <c r="N54" s="23"/>
      <c r="O54" s="23"/>
      <c r="P54" s="24"/>
    </row>
    <row r="55" spans="2:16" x14ac:dyDescent="0.3">
      <c r="B55" s="7"/>
      <c r="C55" s="12"/>
      <c r="D55" s="19"/>
      <c r="E55" s="19"/>
      <c r="F55" s="19"/>
      <c r="G55" s="19"/>
      <c r="H55" s="19"/>
      <c r="I55" s="19"/>
      <c r="J55" s="19"/>
      <c r="K55" s="19"/>
      <c r="L55" s="19"/>
      <c r="M55" s="19"/>
      <c r="N55" s="19"/>
      <c r="O55" s="19"/>
      <c r="P55" s="19"/>
    </row>
    <row r="56" spans="2:16" ht="7.9" customHeight="1" x14ac:dyDescent="0.3">
      <c r="D56" s="17"/>
      <c r="E56" s="17"/>
      <c r="F56" s="17"/>
      <c r="G56" s="17"/>
      <c r="H56" s="17"/>
      <c r="I56" s="17"/>
      <c r="J56" s="17"/>
      <c r="K56" s="17"/>
      <c r="L56" s="17"/>
      <c r="M56" s="17"/>
      <c r="N56" s="17"/>
      <c r="O56" s="17"/>
      <c r="P56" s="17"/>
    </row>
    <row r="57" spans="2:16" x14ac:dyDescent="0.3">
      <c r="B57" s="7"/>
      <c r="C57" s="12"/>
      <c r="D57" s="19"/>
      <c r="E57" s="19"/>
      <c r="F57" s="19"/>
      <c r="G57" s="19"/>
      <c r="H57" s="19"/>
      <c r="I57" s="19"/>
      <c r="J57" s="19"/>
      <c r="K57" s="19"/>
      <c r="L57" s="19"/>
      <c r="M57" s="19"/>
      <c r="N57" s="19"/>
      <c r="O57" s="19"/>
      <c r="P57" s="19"/>
    </row>
    <row r="58" spans="2:16" ht="4.9000000000000004" customHeight="1" x14ac:dyDescent="0.3">
      <c r="D58" s="6"/>
      <c r="E58" s="6"/>
      <c r="F58" s="6"/>
      <c r="G58" s="6"/>
      <c r="H58" s="6"/>
      <c r="I58" s="6"/>
      <c r="J58" s="6"/>
      <c r="K58" s="6"/>
      <c r="L58" s="6"/>
      <c r="M58" s="6"/>
      <c r="N58" s="6"/>
      <c r="O58" s="6"/>
      <c r="P58" s="6"/>
    </row>
    <row r="59" spans="2:16" x14ac:dyDescent="0.3">
      <c r="B59" s="7"/>
      <c r="C59" s="7"/>
      <c r="D59" s="8"/>
      <c r="E59" s="8"/>
      <c r="F59" s="8"/>
      <c r="G59" s="8"/>
      <c r="H59" s="8"/>
      <c r="I59" s="8"/>
      <c r="J59" s="8"/>
      <c r="K59" s="8"/>
      <c r="L59" s="8"/>
      <c r="M59" s="8"/>
      <c r="N59" s="8"/>
      <c r="O59" s="8"/>
      <c r="P59" s="8"/>
    </row>
    <row r="60" spans="2:16" x14ac:dyDescent="0.3"/>
    <row r="61" spans="2:16" x14ac:dyDescent="0.3"/>
    <row r="62" spans="2:16" x14ac:dyDescent="0.3"/>
    <row r="63" spans="2:16" x14ac:dyDescent="0.3"/>
    <row r="64" spans="2:16" x14ac:dyDescent="0.3"/>
    <row r="65" x14ac:dyDescent="0.3"/>
    <row r="66" x14ac:dyDescent="0.3"/>
    <row r="67" x14ac:dyDescent="0.3"/>
  </sheetData>
  <sheetProtection selectLockedCells="1"/>
  <mergeCells count="4">
    <mergeCell ref="D2:E2"/>
    <mergeCell ref="F2:G2"/>
    <mergeCell ref="H2:I2"/>
    <mergeCell ref="K2:L2"/>
  </mergeCells>
  <conditionalFormatting sqref="D4:O4">
    <cfRule type="containsText" dxfId="9" priority="10" operator="containsText" text="Select">
      <formula>NOT(ISERROR(SEARCH("Select",D4)))</formula>
    </cfRule>
  </conditionalFormatting>
  <conditionalFormatting sqref="D9:P9">
    <cfRule type="cellIs" dxfId="8" priority="1" operator="lessThan">
      <formula>0</formula>
    </cfRule>
    <cfRule type="cellIs" dxfId="7" priority="2" operator="greaterThan">
      <formula>0</formula>
    </cfRule>
  </conditionalFormatting>
  <conditionalFormatting sqref="L14:O14">
    <cfRule type="containsText" dxfId="6" priority="9" operator="containsText" text="Select">
      <formula>NOT(ISERROR(SEARCH("Select",L14)))</formula>
    </cfRule>
  </conditionalFormatting>
  <conditionalFormatting sqref="L18:O18">
    <cfRule type="cellIs" dxfId="5" priority="5" operator="lessThan">
      <formula>0</formula>
    </cfRule>
    <cfRule type="cellIs" dxfId="4" priority="6" operator="greaterThan">
      <formula>0</formula>
    </cfRule>
  </conditionalFormatting>
  <conditionalFormatting sqref="L22:O22">
    <cfRule type="cellIs" dxfId="3" priority="7" operator="greaterThan">
      <formula>0</formula>
    </cfRule>
    <cfRule type="cellIs" dxfId="2" priority="8" operator="lessThan">
      <formula>0</formula>
    </cfRule>
  </conditionalFormatting>
  <conditionalFormatting sqref="L26:O26">
    <cfRule type="cellIs" dxfId="1" priority="3" operator="lessThan">
      <formula>0</formula>
    </cfRule>
    <cfRule type="cellIs" dxfId="0" priority="4" operator="greaterThan">
      <formula>0</formula>
    </cfRule>
  </conditionalFormatting>
  <dataValidations count="1">
    <dataValidation allowBlank="1" showInputMessage="1" showErrorMessage="1" errorTitle="Select a Month to Start" sqref="B4:O4 L14:O14" xr:uid="{5D9E69C8-03A9-46CE-BEF9-7BA65CDFBA27}"/>
  </dataValidations>
  <pageMargins left="0.7" right="0.7" top="0.75" bottom="0.75" header="0.3" footer="0.3"/>
  <pageSetup paperSize="9" orientation="portrait" r:id="rId1"/>
  <ignoredErrors>
    <ignoredError sqref="D4:P7 D8:P8 L16:O26 D9:P9"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C2D499805D4246BBB762B2ED2F4911" ma:contentTypeVersion="14" ma:contentTypeDescription="Create a new document." ma:contentTypeScope="" ma:versionID="18bc5280ffd29ce4b2cf82d26d524670">
  <xsd:schema xmlns:xsd="http://www.w3.org/2001/XMLSchema" xmlns:xs="http://www.w3.org/2001/XMLSchema" xmlns:p="http://schemas.microsoft.com/office/2006/metadata/properties" xmlns:ns2="3b1908f6-aba8-4cef-a75d-d468d4d956b9" xmlns:ns3="e7010470-8915-4c09-8bbd-40394a4c6650" targetNamespace="http://schemas.microsoft.com/office/2006/metadata/properties" ma:root="true" ma:fieldsID="83c3e6a826ef8c4facf9a662deb4a856" ns2:_="" ns3:_="">
    <xsd:import namespace="3b1908f6-aba8-4cef-a75d-d468d4d956b9"/>
    <xsd:import namespace="e7010470-8915-4c09-8bbd-40394a4c66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1908f6-aba8-4cef-a75d-d468d4d956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f0b1060-89f6-4973-acef-c2ea59198a3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010470-8915-4c09-8bbd-40394a4c665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6ce51fd-d298-4db8-8989-a5dae534d1f2}" ma:internalName="TaxCatchAll" ma:showField="CatchAllData" ma:web="e7010470-8915-4c09-8bbd-40394a4c665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b1908f6-aba8-4cef-a75d-d468d4d956b9">
      <Terms xmlns="http://schemas.microsoft.com/office/infopath/2007/PartnerControls"/>
    </lcf76f155ced4ddcb4097134ff3c332f>
    <TaxCatchAll xmlns="e7010470-8915-4c09-8bbd-40394a4c665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B31B13-B64C-46FD-8D3D-2118C7E564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1908f6-aba8-4cef-a75d-d468d4d956b9"/>
    <ds:schemaRef ds:uri="e7010470-8915-4c09-8bbd-40394a4c6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5694D5-3637-423F-9C10-BE8424A37B97}">
  <ds:schemaRefs>
    <ds:schemaRef ds:uri="http://schemas.microsoft.com/office/2006/documentManagement/types"/>
    <ds:schemaRef ds:uri="http://purl.org/dc/elements/1.1/"/>
    <ds:schemaRef ds:uri="http://www.w3.org/XML/1998/namespace"/>
    <ds:schemaRef ds:uri="http://purl.org/dc/terms/"/>
    <ds:schemaRef ds:uri="e7010470-8915-4c09-8bbd-40394a4c6650"/>
    <ds:schemaRef ds:uri="http://schemas.microsoft.com/office/infopath/2007/PartnerControls"/>
    <ds:schemaRef ds:uri="3b1908f6-aba8-4cef-a75d-d468d4d956b9"/>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570B754-6CA9-4C78-8A4B-0D4C7A5B34E1}">
  <ds:schemaRefs>
    <ds:schemaRef ds:uri="http://schemas.microsoft.com/sharepoint/v3/contenttype/forms"/>
  </ds:schemaRefs>
</ds:datastoreItem>
</file>

<file path=docMetadata/LabelInfo.xml><?xml version="1.0" encoding="utf-8"?>
<clbl:labelList xmlns:clbl="http://schemas.microsoft.com/office/2020/mipLabelMetadata">
  <clbl:label id="{18d4055f-df79-4ae2-bc48-53f201c9dd8f}" enabled="1" method="Privileged" siteId="{e3202e4f-132d-4d52-9c9d-2fbd69af06d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Annual Budget Sheet</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Hitchins</dc:creator>
  <cp:keywords/>
  <dc:description/>
  <cp:lastModifiedBy>Carly Findlay</cp:lastModifiedBy>
  <cp:revision/>
  <dcterms:created xsi:type="dcterms:W3CDTF">2023-09-08T03:46:38Z</dcterms:created>
  <dcterms:modified xsi:type="dcterms:W3CDTF">2024-07-29T22:33:18Z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0x010100DDC2D499805D4246BBB762B2ED2F4911</vt:lpwstr>
  </property>
  <property fmtid="{D5CDD505-2E9C-101B-9397-08002B2CF9AE}" pid="3" name="MediaServiceImageTags">
    <vt:lpwstr/>
  </property>
</Properties>
</file>